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V:\Guy (Sales Analyst)\1. Pricing Master Sheets\3. Web\"/>
    </mc:Choice>
  </mc:AlternateContent>
  <xr:revisionPtr revIDLastSave="0" documentId="13_ncr:1_{25EF2FEB-F112-4FDB-B886-9C7D26B92F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USA-ABS-0424" sheetId="1" r:id="rId1"/>
  </sheets>
  <definedNames>
    <definedName name="_xlnm._FilterDatabase" localSheetId="0" hidden="1">'USA-ABS-0424'!$A$7:$O$267</definedName>
    <definedName name="_xlnm.Print_Area" localSheetId="0">'USA-ABS-0424'!$A$1:$S$269</definedName>
    <definedName name="_xlnm.Print_Titles" localSheetId="0">'USA-ABS-0424'!$6:$7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1" l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Melle Lugod</author>
  </authors>
  <commentList>
    <comment ref="D104" authorId="0" shapeId="0" xr:uid="{926A6357-A181-4BF2-A858-96D180D22F1C}">
      <text>
        <r>
          <rPr>
            <b/>
            <sz val="9"/>
            <color indexed="81"/>
            <rFont val="Tahoma"/>
            <family val="2"/>
          </rPr>
          <t>Melle Lugod:</t>
        </r>
        <r>
          <rPr>
            <sz val="9"/>
            <color indexed="81"/>
            <rFont val="Tahoma"/>
            <family val="2"/>
          </rPr>
          <t xml:space="preserve">
This item is non-barcoded
</t>
        </r>
      </text>
    </comment>
  </commentList>
</comments>
</file>

<file path=xl/sharedStrings.xml><?xml version="1.0" encoding="utf-8"?>
<sst xmlns="http://schemas.openxmlformats.org/spreadsheetml/2006/main" count="617" uniqueCount="316">
  <si>
    <t>ABS SAN TEE 1-1/2</t>
  </si>
  <si>
    <t>ABS SAN TEE 2</t>
  </si>
  <si>
    <t>ABS SAN TEE 3</t>
  </si>
  <si>
    <t>ABS SAN TEE 4</t>
  </si>
  <si>
    <t>ABS SAN TEE 2 x 1-1/2 x 1-1/2</t>
  </si>
  <si>
    <t>ABS SAN TEE 2 X 1-1/2 X 2</t>
  </si>
  <si>
    <t>ABS SAN TEE 2 x 2 x 1-1/2</t>
  </si>
  <si>
    <t>ABS SAN TEE 3 x 3 x 1-1/2</t>
  </si>
  <si>
    <t>ABS SAN TEE 3 x 3 x 2</t>
  </si>
  <si>
    <t>ABS SAN TEE 4 x 4 x 2</t>
  </si>
  <si>
    <t>ABS SAN TEE 4 x 4 x 3</t>
  </si>
  <si>
    <t>ABS SAN TEE LSI 3 (2)</t>
  </si>
  <si>
    <t>ABS SAN TEE RSI 3 (2)</t>
  </si>
  <si>
    <t>ABS CO TEE 1-1/2</t>
  </si>
  <si>
    <t>ABS CO TEE 2</t>
  </si>
  <si>
    <t>ABS CO TEE 3</t>
  </si>
  <si>
    <t>ABS CO TEE W/PLUG 4</t>
  </si>
  <si>
    <t>ABS 45 ELBOW SHORT 4</t>
  </si>
  <si>
    <t>ABS DB SAN TEE 1-1/2</t>
  </si>
  <si>
    <t>ABS DB SAN TEE 2</t>
  </si>
  <si>
    <t>ABS DB SAN TEE 3</t>
  </si>
  <si>
    <t>ABS DB SAN TEE 4</t>
  </si>
  <si>
    <t>ABS DB SAN TEE 2x2x1-1/2x1-1/2</t>
  </si>
  <si>
    <t>ABS DB SAN TEE 3x3x1-1/2x1-1/2</t>
  </si>
  <si>
    <t>ABS DB SAN TEE 3 X 3 X 2 X 2</t>
  </si>
  <si>
    <t>ABS Y 1-1/4</t>
  </si>
  <si>
    <t>ABS Y 1-1/2</t>
  </si>
  <si>
    <t>ABS Y 2</t>
  </si>
  <si>
    <t>ABS Y 3</t>
  </si>
  <si>
    <t>ABS Y 4 - ASTM</t>
  </si>
  <si>
    <t>ABS Y 6</t>
  </si>
  <si>
    <t>ABS Y 2 x 2 x 1-1/2</t>
  </si>
  <si>
    <t>ABS Y 3 x 3 x 1-1/2</t>
  </si>
  <si>
    <t>ABS Y 3 x 3 x 2</t>
  </si>
  <si>
    <t>ABS Y 4 x 4 x 2 - ASTM</t>
  </si>
  <si>
    <t>ABS Y 4 x 4 x 3 - ASTM</t>
  </si>
  <si>
    <t>ABS Y 6 x 6 x 4</t>
  </si>
  <si>
    <t>ABS DB Y 1-1/2</t>
  </si>
  <si>
    <t>ABS DB Y 2</t>
  </si>
  <si>
    <t>ABS DB Y 3</t>
  </si>
  <si>
    <t>ABS DB Y 4</t>
  </si>
  <si>
    <t>ABS DB Y 2 x 2 x 1-1/2 x 1-1/2</t>
  </si>
  <si>
    <t>ABS DB Y 3 x 3 x 1-1/2 x 1-1/2</t>
  </si>
  <si>
    <t>ABS DB Y 3 x 3 x 2 x 2</t>
  </si>
  <si>
    <t>ABS 90 ELBOW 1-1/2</t>
  </si>
  <si>
    <t>ABS 90 ELBOW (ASTM) 1-1/2</t>
  </si>
  <si>
    <t>ABS 90 ELBOW 2</t>
  </si>
  <si>
    <t>ABS 90 ELBOW (ASTM) 2</t>
  </si>
  <si>
    <t>ABS 90 ELBOW 3</t>
  </si>
  <si>
    <t>ABS 90 ELBOW (ASTM) 3</t>
  </si>
  <si>
    <t>ABS 90 ELBOW 4 x 3</t>
  </si>
  <si>
    <t>ABS 90 ELBOW (ASTM) 4</t>
  </si>
  <si>
    <t>ABS 90 ELBOW 6</t>
  </si>
  <si>
    <t>ABS 90 ELBOW LONG (ASTM) 1-1/2</t>
  </si>
  <si>
    <t>ABS 90 ELBOW SPIG 1-1/2</t>
  </si>
  <si>
    <t>ABS 90 ELBOW SPIG (ASTM) 1-1/2</t>
  </si>
  <si>
    <t>ABS 90 ELBOW SPIG 2</t>
  </si>
  <si>
    <t>ABS 90 ELBOW SPIG 3</t>
  </si>
  <si>
    <t>ABS 90 ELBOW STREET 4 (ASTM)</t>
  </si>
  <si>
    <t>ABS DISHWASHER Y 1-1/2 X 1/2</t>
  </si>
  <si>
    <t>ABS 60 ELBOW 1-1/2</t>
  </si>
  <si>
    <t>ABS 60 ELBOW 2</t>
  </si>
  <si>
    <t>ABS 60 ELBOW 3</t>
  </si>
  <si>
    <t>ABS 60 ELBOW 4</t>
  </si>
  <si>
    <t>ABS 45 ELBOW 1-1/4 (ASTM)</t>
  </si>
  <si>
    <t>ABS 45 ELBOW 1-1/2</t>
  </si>
  <si>
    <t>ABS 45 ELBOW (ASTM) 1-1/2</t>
  </si>
  <si>
    <t>ABS 45 ELBOW 2</t>
  </si>
  <si>
    <t>ABS 45 ELBOW (ASTM) 2</t>
  </si>
  <si>
    <t>ABS 45 ELBOW 3</t>
  </si>
  <si>
    <t>ABS 45 ELBOW (ASTM) 4</t>
  </si>
  <si>
    <t>ABS 45 ELBOW 6</t>
  </si>
  <si>
    <t>ABS 45 ELBOW SPIG 1-1/4 (ASTM)</t>
  </si>
  <si>
    <t>ABS 45 ELBOW SPIG 1-1/2</t>
  </si>
  <si>
    <t>ABS 45 ELBOW SPIG (ASTM) 1-1/2</t>
  </si>
  <si>
    <t>ABS 45 ELBOW SPIG 2</t>
  </si>
  <si>
    <t>ABS 45 ELBOW SPIG 3</t>
  </si>
  <si>
    <t>ABS 45 ELBOW SPIG 4 (ASTM)</t>
  </si>
  <si>
    <t>ABS 22-1/2 ELBOW 1-1/4</t>
  </si>
  <si>
    <t>ABS 22-1/2 ELBOW 1-1/2</t>
  </si>
  <si>
    <t>ABS 22-1/2 ELBOW 2</t>
  </si>
  <si>
    <t>ABS 22 1/2 ELBOW 3</t>
  </si>
  <si>
    <t>ABS 22-1/2 ELBOW 4</t>
  </si>
  <si>
    <t>ABS 22-1/2 ELBOW SPIG 1-1/2</t>
  </si>
  <si>
    <t>ABS 22-1/2 ELBOW SPIG 3</t>
  </si>
  <si>
    <t>ABS COUPLING 1-1/4</t>
  </si>
  <si>
    <t>ABS COUPLING 1-1/2</t>
  </si>
  <si>
    <t>ABS COUPLING 2</t>
  </si>
  <si>
    <t>ABS COUPLING 3</t>
  </si>
  <si>
    <t>ABS COUPLING 4</t>
  </si>
  <si>
    <t>ABS COUPLING 6</t>
  </si>
  <si>
    <t>ABS COUPLING 1-1/2 X 1-1/4</t>
  </si>
  <si>
    <t>ABS COUPLING 2 x 1-1/2</t>
  </si>
  <si>
    <t>ABS COUPLING 3 x 1-1/2</t>
  </si>
  <si>
    <t>ABS COUPLING 3 x 2</t>
  </si>
  <si>
    <t>ABS COUPLING 4 x 2</t>
  </si>
  <si>
    <t>ABS COUPLING 4 x 3</t>
  </si>
  <si>
    <t>ABS MALE ADPT H-MPT 1-1/4</t>
  </si>
  <si>
    <t>ABS MALE ADP H-MPT 1-1/2x1-1/4</t>
  </si>
  <si>
    <t>ABS MALE ADPT H-MPT 1-1/2</t>
  </si>
  <si>
    <t>ABS MALE ADPT H-MPT 2</t>
  </si>
  <si>
    <t>ABS MALE ADPT H-MPT 3</t>
  </si>
  <si>
    <t>ABS MALE ADPT H-MPT 4</t>
  </si>
  <si>
    <t>ABS MALE ADPT S-MPT 1-1/4</t>
  </si>
  <si>
    <t>ABS MALE ADPT S-MPT 1-1/2</t>
  </si>
  <si>
    <t>ABS MALE ADPT S-MPT 2</t>
  </si>
  <si>
    <t>ABS MALE ADPT S-MPT 3</t>
  </si>
  <si>
    <t>ABS FEMALE ADPT H-FPT 1-1/4</t>
  </si>
  <si>
    <t>ABS FEMALE ADPT H-FPT 1-1/2</t>
  </si>
  <si>
    <t>ABS FEMALE ADPT H-FPT 2</t>
  </si>
  <si>
    <t>ABS FEMALE ADPT H-FPT 3</t>
  </si>
  <si>
    <t>ABS FEMALE ADPT H-FPT 4</t>
  </si>
  <si>
    <t>ABS FEMALE ADPT H-FPT 6</t>
  </si>
  <si>
    <t>ABS 45 ELBOW SPIGOT 4</t>
  </si>
  <si>
    <t>ABS FEMALE ADT FPT1-1/4</t>
  </si>
  <si>
    <t>ABS CLEANOUT ADPT 1-1/2</t>
  </si>
  <si>
    <t>ABS CLEANOUT ADPT 2</t>
  </si>
  <si>
    <t>ABS CLEANOUT ADPT 3</t>
  </si>
  <si>
    <t>ABS CLEANOUT ADPT 4</t>
  </si>
  <si>
    <t>ABS CLEANOUT ADPT 6</t>
  </si>
  <si>
    <t>ABS FL BUSHING S-H 1-1/2X1-1/4</t>
  </si>
  <si>
    <t>ABS BUSHING S-H 2 X 1-1/4</t>
  </si>
  <si>
    <t>ABS FLUSH BUSHING S-H 2X1-1/2</t>
  </si>
  <si>
    <t>ABS FLUSH BUSHING S-H 3X1-1/2</t>
  </si>
  <si>
    <t>ABS FLUSH BUSHING S-H 3 X 2</t>
  </si>
  <si>
    <t>ABS FLUSH BUSHING S-H 4X1-1/2</t>
  </si>
  <si>
    <t>ABS FLUSH BUSHING S-H 4 X 2</t>
  </si>
  <si>
    <t>ABS BUSHING S-H 4 X 3</t>
  </si>
  <si>
    <t>ABS FLUSH BUSHING S-H 6 X 4</t>
  </si>
  <si>
    <t>ABS BUSHING S-FPT 1-1/2X1/2</t>
  </si>
  <si>
    <t>ABS BUSHING S-FPT 1-1/2X3/4</t>
  </si>
  <si>
    <t>ABS BUSHING S-FPT 1-1/2x1-1/4</t>
  </si>
  <si>
    <t>ABS BUSHING S-FPT 2 X 1-1/2</t>
  </si>
  <si>
    <t>ABS SEWER H-ABS H ADPT 4 X 3</t>
  </si>
  <si>
    <t>ABS CAST IRON ADPT 2</t>
  </si>
  <si>
    <t>ABS CAST IRON ADPT 4 x 3</t>
  </si>
  <si>
    <t>ABS CAST IRON ADPT 4</t>
  </si>
  <si>
    <t>ABS MJ CAST IRON ADPT 2</t>
  </si>
  <si>
    <t>ABS MJ CAST IRON ADPT 3</t>
  </si>
  <si>
    <t>ABS MJ CAST IRON ADPT 4 x 3</t>
  </si>
  <si>
    <t>ABS MJ CAST IRON ADPT 4</t>
  </si>
  <si>
    <t>ABS SEWER ADPT BUSHING 3</t>
  </si>
  <si>
    <t>ABS SEWER ADPT BUSHING 4</t>
  </si>
  <si>
    <t>ABS COPPER ADPT 1-1/2x1-1/4</t>
  </si>
  <si>
    <t>ABS COPPER ADPT 1-1/2</t>
  </si>
  <si>
    <t>ABS COPPER ADPT 2</t>
  </si>
  <si>
    <t>ABS TRAP ADPT HUB 1-1/4</t>
  </si>
  <si>
    <t>ABS TRAP ADPT HUB 1-1/2x1-1/4</t>
  </si>
  <si>
    <t>ABS TRAP ADPT HUB 1-1/2</t>
  </si>
  <si>
    <t>ABS TRAP ADPT HUB 2x1-1/2 DWV</t>
  </si>
  <si>
    <t>ABS TRAP ADPT SPIG 1-1/4</t>
  </si>
  <si>
    <t>ABS TRAP ADPT SPIG 1-1/2x1-1/4</t>
  </si>
  <si>
    <t>ABS TRAP ADPT SPIG 1-1/2 LONG</t>
  </si>
  <si>
    <t>ABS TRAP ADPT SPIG 2X1-1/2 DWV</t>
  </si>
  <si>
    <t>ABS CAP FOR 1-1/2 &amp; 2 P-TRAP</t>
  </si>
  <si>
    <t>ABS STRAINER ADPT 1-1/2</t>
  </si>
  <si>
    <t>ABS UNION 1-1/2</t>
  </si>
  <si>
    <t>ABS TOILET FLANGE 4 x 3</t>
  </si>
  <si>
    <t>ABS TOILET FLANGE 4</t>
  </si>
  <si>
    <t>ABS TOILET FLANGE W/CAP 4 X 3</t>
  </si>
  <si>
    <t>ABS TOILET FLANGE SPIG 4 X 3</t>
  </si>
  <si>
    <t>ABS SOLID FLANGE RING ONLY 4</t>
  </si>
  <si>
    <t>ABS TOILET FLANGE ADJ 4 X 3</t>
  </si>
  <si>
    <t>ABS TOILET FLANGE ADJ MALE 4x3</t>
  </si>
  <si>
    <t>ABS TOILET FLANGE OFFSET 4x3</t>
  </si>
  <si>
    <t>ABS P-TRAP 1-1/2</t>
  </si>
  <si>
    <t>ABS P-TRAP 2</t>
  </si>
  <si>
    <t>ABS P-TRAP 3</t>
  </si>
  <si>
    <t>ABS P-TRAP 4</t>
  </si>
  <si>
    <t>ABS P-TRAP W/CAP 1-1/2</t>
  </si>
  <si>
    <t>ABS P-TRAP W/CAP 2</t>
  </si>
  <si>
    <t>ABS P-TRAP ADJ 1-1/2</t>
  </si>
  <si>
    <t>ABS P-TRAP ADJ 2</t>
  </si>
  <si>
    <t>ABS P-TRAP ADJ W/CAP 1-1/2</t>
  </si>
  <si>
    <t>ABS P-TRAP ADJ W/CAP 2</t>
  </si>
  <si>
    <t>ABS CAP SCH 40 1-1/2</t>
  </si>
  <si>
    <t>ABS CAP SCH 40 2</t>
  </si>
  <si>
    <t>ABS CAP SCH 40 3</t>
  </si>
  <si>
    <t>ABS CAP SCH 40 4</t>
  </si>
  <si>
    <t>ABS POLY TEST CAP BLUE 1-1/4</t>
  </si>
  <si>
    <t>ABS POLY TEST CAP BLUE 1-1/2</t>
  </si>
  <si>
    <t>ABS POLY TEST CAP BLUE 2</t>
  </si>
  <si>
    <t>ABS POLY TEST CAP BLUE 3</t>
  </si>
  <si>
    <t>ABS POLY TEST CAP BLUE 4</t>
  </si>
  <si>
    <t>ABS THREADED CAP FPT 1-1/2</t>
  </si>
  <si>
    <t>ABS THREADED CAP FPT 2</t>
  </si>
  <si>
    <t>ABS MPT PLUG 1-1/2</t>
  </si>
  <si>
    <t>ABS MPT PLUG 2</t>
  </si>
  <si>
    <t>ABS MPT PLUG 3</t>
  </si>
  <si>
    <t>ABS MPT PLUG 4</t>
  </si>
  <si>
    <t>ABS CO TEE W/PLUG 1-1/2</t>
  </si>
  <si>
    <t>ABS CO TEE W/PLUG 2</t>
  </si>
  <si>
    <t>ABS CO TEE W/PLUG 3</t>
  </si>
  <si>
    <t>ABS CLEANOUT ADPT W/PLUG 1-1/4</t>
  </si>
  <si>
    <t>ABS CLEANOUT ADPT W/PLUG 1-1/2</t>
  </si>
  <si>
    <t>ABS CLEANOUT ADPT W/PLUG 2</t>
  </si>
  <si>
    <t>ABS CLEANOUT ADPT W/PLUG 3</t>
  </si>
  <si>
    <t>ABS CLEANOUT ADPT W/PLUG 4</t>
  </si>
  <si>
    <t>ABS FLUSH FIT CLOSET FLANGE</t>
  </si>
  <si>
    <t>ABS FLUSH FIT CLOSET FLG W/TP</t>
  </si>
  <si>
    <t>ABS 45 ELBOW SPIG 6</t>
  </si>
  <si>
    <t>ABS 90 VENT ELBOW 1-1/2</t>
  </si>
  <si>
    <t>ABS 90 VENT ELBOW 2</t>
  </si>
  <si>
    <t>ABS 90 VENT ELBOW 3</t>
  </si>
  <si>
    <t>ABS 90 ELBOW LONG (ASTM) 2</t>
  </si>
  <si>
    <t>ABS 90 ELBOW STREET (ASTM) 3</t>
  </si>
  <si>
    <t>ABS FLUSH BUSHING 4 x 3</t>
  </si>
  <si>
    <t>ABS TRAP ADPT SPIG 1-1/2 SHORT</t>
  </si>
  <si>
    <t>QUALI-DRAIN ABS SOLVENT WELD DWV FITTINGS</t>
  </si>
  <si>
    <t>Carton</t>
  </si>
  <si>
    <t>Qty</t>
  </si>
  <si>
    <t>Unit</t>
  </si>
  <si>
    <t>Item #</t>
  </si>
  <si>
    <t>English Description</t>
  </si>
  <si>
    <t>UPC #</t>
  </si>
  <si>
    <t>Pal</t>
  </si>
  <si>
    <t>Wght Kgs</t>
  </si>
  <si>
    <t>L</t>
  </si>
  <si>
    <t>W</t>
  </si>
  <si>
    <t>H</t>
  </si>
  <si>
    <t>ABS STREET WYE 3 ASTM</t>
  </si>
  <si>
    <t>Previously</t>
  </si>
  <si>
    <t>Cat #</t>
  </si>
  <si>
    <t>WAVIN USA</t>
  </si>
  <si>
    <t>Supercedes / Remplace: US-ABS-1021R</t>
  </si>
  <si>
    <t>New Price List</t>
  </si>
  <si>
    <t>Ctn</t>
  </si>
  <si>
    <t>US-ABS-1021R</t>
  </si>
  <si>
    <t>ABS MPT PLUG 6 (W/O-RING)</t>
  </si>
  <si>
    <t>ABS CLEANOUT ADPT W/PLUG 6 (O-RING)</t>
  </si>
  <si>
    <t>ABS Y 3"X3"X 1-1/2" SPIG. ASTM</t>
  </si>
  <si>
    <t>ABS Y 3"X3"X2"P1 ASTM HxHxSPG</t>
  </si>
  <si>
    <t>ABS FLUSH CLOSET FLNGE W/T-CAP</t>
  </si>
  <si>
    <t>ABS SAN TEE 3 (ASTM)</t>
  </si>
  <si>
    <t>ABS SAN TEE 3X3X1-1/2 (ASTM)</t>
  </si>
  <si>
    <t>ABS SAN TEE 3 X 3 X 2 (ASTM)</t>
  </si>
  <si>
    <t>ABS Y 3  ASTM</t>
  </si>
  <si>
    <t>ABS Y 3" x 3" x 1-1/2" ASTM</t>
  </si>
  <si>
    <t>ABS Y 3 x 3 x 2 ASTM</t>
  </si>
  <si>
    <t>ABS 45 ELBOW 3  ASTM</t>
  </si>
  <si>
    <t>ABS STREET 45 ELBOW 3  ASTM</t>
  </si>
  <si>
    <t>ABS 90 EL LOW HEEL 3X3X2 HXHXS</t>
  </si>
  <si>
    <t>ABS VENT TEE 1-1/2</t>
  </si>
  <si>
    <t>ABS VENT TEE 2</t>
  </si>
  <si>
    <t>ABS VENT TEE 3</t>
  </si>
  <si>
    <t>ABS ST CLOSET ELBOW 4 X 3 W/KO CAP</t>
  </si>
  <si>
    <t>ABS 90 ELBOW LONG 3</t>
  </si>
  <si>
    <t>ABS 90 ELBOW LONG 4</t>
  </si>
  <si>
    <t>ABS 90 EL HEEL INLET 3 x (2)</t>
  </si>
  <si>
    <t>ABS Y LONG 1-1/2</t>
  </si>
  <si>
    <t>ABS Y LONG 2</t>
  </si>
  <si>
    <t>ABS Y LONG 1-1/4</t>
  </si>
  <si>
    <t>ABS 90 ELBOW STREET (ASTM) 2</t>
  </si>
  <si>
    <t>ABS 90 EL SIDE INLET 3x(2)</t>
  </si>
  <si>
    <t>ABS LONGTURN TY 1-1/2 1 PCE</t>
  </si>
  <si>
    <t>ABS LONGTURN TY 2 1 PCE</t>
  </si>
  <si>
    <t>ABS LONGTURN TY 3 1 PCE</t>
  </si>
  <si>
    <t>ABS LONGTURN TY 4 1 PCE</t>
  </si>
  <si>
    <t>ABS LONGTURN TEE WYE 2x2x1-1/2</t>
  </si>
  <si>
    <t>ABS SAN TEE ST 1-1/2</t>
  </si>
  <si>
    <t>ABS SAN TEE ST 2</t>
  </si>
  <si>
    <t>ABS ST SAN TEE 2x1-1/2x1-1/2</t>
  </si>
  <si>
    <t>ABS ST SAN TEE 3 x 3 x 1-1/2</t>
  </si>
  <si>
    <t>ABS STREET SAN TEE 4</t>
  </si>
  <si>
    <t>ABS SAN TEE LONG 1-1/2</t>
  </si>
  <si>
    <t>ABS CO TEE 4</t>
  </si>
  <si>
    <t>ABS 2-WAY CLEAN OUT TEE 3</t>
  </si>
  <si>
    <t>ABS 2-WAY CLEAN OUT TEE 4</t>
  </si>
  <si>
    <t>ABS DB SAN TEE 4 x 4 x 3 x 3</t>
  </si>
  <si>
    <t>ABS ADJ FLNG MTL RING HUB 4x3</t>
  </si>
  <si>
    <t>ABS ADJ FLNG 4 x 4 METAL RING</t>
  </si>
  <si>
    <t>ABS LA-STYLE PTRAP 1-1/2x1-1/4</t>
  </si>
  <si>
    <t>ABS LA STYLE P TRAP 1-1/2</t>
  </si>
  <si>
    <t>ABS LT TEE WYE 3 x 3 x 1-1/2</t>
  </si>
  <si>
    <t>ABS LONGTURN TY 3 x 3 x 2 1 PC</t>
  </si>
  <si>
    <t>ABS LONG TURN TEE WYE 4 x 3</t>
  </si>
  <si>
    <t>ABS MALE PLUG 3-1/2</t>
  </si>
  <si>
    <t>ABS REPAIR COUPLING 1-1/2</t>
  </si>
  <si>
    <t>ABS REPAIR COUPLING 2</t>
  </si>
  <si>
    <t>ABS REPAIR COUPLING 3</t>
  </si>
  <si>
    <t>ABS REPAIR COUPLING 4</t>
  </si>
  <si>
    <t>ABS ADPT SEWER H-ABS H 4</t>
  </si>
  <si>
    <t>ABS STREET 90 ELBOW LONG 1-1/2</t>
  </si>
  <si>
    <t>ABS STREET 90 ELBOW LONG 2</t>
  </si>
  <si>
    <t>ABS STREET 90 ELBOW LONG 3</t>
  </si>
  <si>
    <t>ABS MALE ADP S-MPT 1-1/2x1-1/4</t>
  </si>
  <si>
    <t>ABS STREET VENT 90 ELBOW 1-1/2</t>
  </si>
  <si>
    <t>ABS STREET VENT 90 ELBOW 2</t>
  </si>
  <si>
    <t>ABS VENT 90 ELBOW HXFPT 3</t>
  </si>
  <si>
    <t>ABS 3-WAY 90 ELBOW 2</t>
  </si>
  <si>
    <t>ABS 3-WAY 90 ELBOW 3</t>
  </si>
  <si>
    <t>ABS STREET 60 ELBOW 1-1/2</t>
  </si>
  <si>
    <t>ABS WYE 2 x 1-1/2 x 1-1/2</t>
  </si>
  <si>
    <t>ABS 22 1/2 ELBOW SPIG 2</t>
  </si>
  <si>
    <t>ABS STREET 22 1/2 ELBOW 4</t>
  </si>
  <si>
    <t>ABS WYE 2 x 2 x 1-1/2</t>
  </si>
  <si>
    <t>ABS DB WYE 4 x 4 x 2 x 2</t>
  </si>
  <si>
    <t>ABS DB WYE 4 x 4 x 3 x 3</t>
  </si>
  <si>
    <t>ABS LTURN TE WYE 2x1-1/2x1-1/2</t>
  </si>
  <si>
    <t>ABS LONGTURN TEE WY 2x1-1/2x2</t>
  </si>
  <si>
    <t>ABS LONGTURN TY 4 x 2 1 PC</t>
  </si>
  <si>
    <t>ABS SAN TEE 6</t>
  </si>
  <si>
    <t>ABS DB FIXTURE TEE 2</t>
  </si>
  <si>
    <t>ABS DB FIX TEE 2x1-1/2x2x2</t>
  </si>
  <si>
    <t>ABS DB TEE 2x1-1/2x1-1/2x1-1/2</t>
  </si>
  <si>
    <t>ABS DB FIXTURE TEE 3</t>
  </si>
  <si>
    <t>ABS DB FIX TEE 3 x 2 x 3 x 3</t>
  </si>
  <si>
    <t>ABS ADJ FLNG MTL RING SPIG 4x3</t>
  </si>
  <si>
    <t>ABS ADJ FLANGE SPIGXMTL RING 4</t>
  </si>
  <si>
    <t>ABS RETURN BEND 2</t>
  </si>
  <si>
    <t>ABS RETURN BEND 3</t>
  </si>
  <si>
    <t>ABS RETURN BEND 4</t>
  </si>
  <si>
    <t>US-ABS-0424R</t>
  </si>
  <si>
    <t/>
  </si>
  <si>
    <r>
      <rPr>
        <sz val="12"/>
        <color theme="3" tint="-0.249977111117893"/>
        <rFont val="Nunito Medium"/>
      </rPr>
      <t>List Price:</t>
    </r>
    <r>
      <rPr>
        <b/>
        <sz val="14"/>
        <color theme="3" tint="-0.249977111117893"/>
        <rFont val="Nunito Medium"/>
      </rPr>
      <t xml:space="preserve"> </t>
    </r>
    <r>
      <rPr>
        <b/>
        <sz val="16"/>
        <color theme="3" tint="-0.249977111117893"/>
        <rFont val="Nunito Medium"/>
      </rPr>
      <t xml:space="preserve"> US-ABS-0424R1</t>
    </r>
  </si>
  <si>
    <r>
      <t xml:space="preserve">Effective Date: </t>
    </r>
    <r>
      <rPr>
        <b/>
        <sz val="12"/>
        <color theme="3" tint="-0.249977111117893"/>
        <rFont val="Nunito Medium"/>
      </rPr>
      <t>April 18,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</si>
</sst>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0.000"/>
    <numFmt numFmtId="166" formatCode="[$-1009]mmmm\ d\,\ yyyy;@"/>
    <numFmt numFmtId="167" formatCode="000"/>
    <numFmt numFmtId="168" formatCode="000000000000"/>
    <numFmt numFmtId="169" formatCode="&quot;$&quot;#,##0.00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Nunito Medium"/>
    </font>
    <font>
      <b/>
      <sz val="18"/>
      <color theme="8" tint="-0.249977111117893"/>
      <name val="Nunito Medium"/>
    </font>
    <font>
      <b/>
      <sz val="14"/>
      <color theme="8" tint="-0.249977111117893"/>
      <name val="Nunito Medium"/>
    </font>
    <font>
      <b/>
      <sz val="14"/>
      <color theme="3" tint="-0.249977111117893"/>
      <name val="Nunito Medium"/>
    </font>
    <font>
      <sz val="12"/>
      <color theme="3" tint="-0.249977111117893"/>
      <name val="Nunito Medium"/>
    </font>
    <font>
      <b/>
      <sz val="16"/>
      <color theme="3" tint="-0.249977111117893"/>
      <name val="Nunito Medium"/>
    </font>
    <font>
      <b/>
      <sz val="12"/>
      <color theme="3" tint="-0.249977111117893"/>
      <name val="Nunito Medium"/>
    </font>
    <font>
      <sz val="11"/>
      <color theme="8" tint="-0.249977111117893"/>
      <name val="Nunito Medium"/>
    </font>
    <font>
      <sz val="14"/>
      <color rgb="FF353750"/>
      <name val="Nunito Medium"/>
    </font>
    <font>
      <sz val="11"/>
      <color theme="3" tint="-0.249977111117893"/>
      <name val="Nunito Medium"/>
    </font>
    <font>
      <b/>
      <sz val="10"/>
      <color rgb="FFFF0000"/>
      <name val="Nunito Medium"/>
    </font>
    <font>
      <sz val="28"/>
      <color theme="8" tint="-0.249977111117893"/>
      <name val="Nunito Medium"/>
    </font>
    <font>
      <sz val="28"/>
      <color rgb="FFFF0000"/>
      <name val="Nunito Medium"/>
    </font>
    <font>
      <b/>
      <sz val="11"/>
      <color theme="3" tint="-0.249977111117893"/>
      <name val="Nunito Medium"/>
    </font>
    <font>
      <b/>
      <sz val="10"/>
      <color theme="0"/>
      <name val="Nunito Medium"/>
    </font>
    <font>
      <b/>
      <sz val="9"/>
      <color theme="0"/>
      <name val="Nunito Medium"/>
    </font>
    <font>
      <b/>
      <sz val="10"/>
      <color theme="1"/>
      <name val="Nunito Medium"/>
    </font>
    <font>
      <b/>
      <u/>
      <sz val="10"/>
      <color theme="0"/>
      <name val="Nunito Medium"/>
    </font>
    <font>
      <b/>
      <sz val="8"/>
      <color theme="0"/>
      <name val="Nunito Medium"/>
    </font>
    <font>
      <b/>
      <sz val="11"/>
      <color theme="1"/>
      <name val="Nunito Medium"/>
    </font>
    <font>
      <sz val="10"/>
      <color theme="1"/>
      <name val="Nunito Medium"/>
    </font>
    <font>
      <sz val="11"/>
      <color rgb="FF002060"/>
      <name val="Nunito Medium"/>
    </font>
    <font>
      <sz val="11"/>
      <color theme="8" tint="-0.499984740745262"/>
      <name val="Nunito Medium"/>
    </font>
    <font>
      <b/>
      <sz val="24"/>
      <color rgb="FF353750"/>
      <name val="Lora"/>
    </font>
    <font>
      <b/>
      <sz val="16"/>
      <color rgb="FF353750"/>
      <name val="Lora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35375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8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Continuous" vertical="center"/>
    </xf>
    <xf numFmtId="169" fontId="4" fillId="0" borderId="0" xfId="0" applyNumberFormat="1" applyFont="1" applyAlignment="1">
      <alignment vertical="center"/>
    </xf>
    <xf numFmtId="0" fontId="6" fillId="0" borderId="0" xfId="0" applyFont="1" applyAlignment="1">
      <alignment horizontal="centerContinuous" vertical="center"/>
    </xf>
    <xf numFmtId="165" fontId="6" fillId="0" borderId="0" xfId="0" applyNumberFormat="1" applyFont="1" applyAlignment="1">
      <alignment horizontal="centerContinuous" vertical="center"/>
    </xf>
    <xf numFmtId="2" fontId="6" fillId="0" borderId="0" xfId="0" applyNumberFormat="1" applyFont="1" applyAlignment="1">
      <alignment horizontal="centerContinuous" vertical="center"/>
    </xf>
    <xf numFmtId="2" fontId="6" fillId="0" borderId="0" xfId="0" applyNumberFormat="1" applyFont="1" applyAlignment="1">
      <alignment horizontal="centerContinuous"/>
    </xf>
    <xf numFmtId="2" fontId="7" fillId="0" borderId="0" xfId="0" applyNumberFormat="1" applyFont="1" applyAlignment="1">
      <alignment horizontal="left" vertical="center"/>
    </xf>
    <xf numFmtId="2" fontId="7" fillId="0" borderId="0" xfId="0" applyNumberFormat="1" applyFont="1" applyAlignment="1">
      <alignment horizontal="centerContinuous" vertical="center"/>
    </xf>
    <xf numFmtId="2" fontId="10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centerContinuous" vertical="center"/>
    </xf>
    <xf numFmtId="0" fontId="12" fillId="0" borderId="0" xfId="0" applyFont="1" applyAlignment="1">
      <alignment horizontal="center" vertical="center"/>
    </xf>
    <xf numFmtId="3" fontId="11" fillId="0" borderId="0" xfId="0" applyNumberFormat="1" applyFont="1" applyAlignment="1">
      <alignment horizontal="centerContinuous" vertical="center"/>
    </xf>
    <xf numFmtId="165" fontId="11" fillId="0" borderId="0" xfId="0" applyNumberFormat="1" applyFont="1" applyAlignment="1">
      <alignment horizontal="centerContinuous" vertical="center"/>
    </xf>
    <xf numFmtId="2" fontId="11" fillId="0" borderId="0" xfId="0" applyNumberFormat="1" applyFont="1" applyAlignment="1">
      <alignment horizontal="centerContinuous" vertical="center"/>
    </xf>
    <xf numFmtId="2" fontId="11" fillId="0" borderId="0" xfId="0" applyNumberFormat="1" applyFont="1" applyAlignment="1">
      <alignment horizontal="centerContinuous"/>
    </xf>
    <xf numFmtId="2" fontId="13" fillId="0" borderId="0" xfId="0" applyNumberFormat="1" applyFont="1" applyAlignment="1">
      <alignment horizontal="left" vertical="center"/>
    </xf>
    <xf numFmtId="2" fontId="13" fillId="0" borderId="0" xfId="0" applyNumberFormat="1" applyFont="1" applyAlignment="1">
      <alignment horizontal="right" vertical="center"/>
    </xf>
    <xf numFmtId="166" fontId="14" fillId="0" borderId="0" xfId="0" applyNumberFormat="1" applyFont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67" fontId="11" fillId="0" borderId="0" xfId="0" applyNumberFormat="1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2" fontId="11" fillId="0" borderId="0" xfId="0" applyNumberFormat="1" applyFont="1" applyAlignment="1">
      <alignment horizontal="right"/>
    </xf>
    <xf numFmtId="2" fontId="17" fillId="0" borderId="0" xfId="0" applyNumberFormat="1" applyFont="1" applyAlignment="1">
      <alignment horizontal="right" vertical="center"/>
    </xf>
    <xf numFmtId="9" fontId="4" fillId="0" borderId="0" xfId="0" applyNumberFormat="1" applyFont="1" applyAlignment="1">
      <alignment horizontal="center" vertical="center"/>
    </xf>
    <xf numFmtId="167" fontId="18" fillId="3" borderId="2" xfId="0" applyNumberFormat="1" applyFont="1" applyFill="1" applyBorder="1" applyAlignment="1">
      <alignment horizontal="center" vertical="center"/>
    </xf>
    <xf numFmtId="168" fontId="18" fillId="3" borderId="3" xfId="0" applyNumberFormat="1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3" fontId="18" fillId="3" borderId="13" xfId="0" applyNumberFormat="1" applyFont="1" applyFill="1" applyBorder="1" applyAlignment="1">
      <alignment horizontal="center" vertical="center"/>
    </xf>
    <xf numFmtId="3" fontId="18" fillId="3" borderId="21" xfId="0" applyNumberFormat="1" applyFont="1" applyFill="1" applyBorder="1" applyAlignment="1">
      <alignment horizontal="center" vertical="center"/>
    </xf>
    <xf numFmtId="3" fontId="18" fillId="3" borderId="4" xfId="0" applyNumberFormat="1" applyFont="1" applyFill="1" applyBorder="1" applyAlignment="1">
      <alignment horizontal="center" vertical="center"/>
    </xf>
    <xf numFmtId="165" fontId="18" fillId="3" borderId="18" xfId="0" applyNumberFormat="1" applyFont="1" applyFill="1" applyBorder="1" applyAlignment="1">
      <alignment horizontal="centerContinuous" vertical="center"/>
    </xf>
    <xf numFmtId="165" fontId="18" fillId="3" borderId="3" xfId="0" applyNumberFormat="1" applyFont="1" applyFill="1" applyBorder="1" applyAlignment="1">
      <alignment horizontal="centerContinuous" vertical="center"/>
    </xf>
    <xf numFmtId="165" fontId="18" fillId="3" borderId="13" xfId="0" applyNumberFormat="1" applyFont="1" applyFill="1" applyBorder="1" applyAlignment="1">
      <alignment horizontal="centerContinuous" vertical="center"/>
    </xf>
    <xf numFmtId="2" fontId="18" fillId="3" borderId="2" xfId="0" applyNumberFormat="1" applyFont="1" applyFill="1" applyBorder="1" applyAlignment="1">
      <alignment horizontal="centerContinuous" vertical="center"/>
    </xf>
    <xf numFmtId="2" fontId="18" fillId="3" borderId="3" xfId="0" applyNumberFormat="1" applyFont="1" applyFill="1" applyBorder="1" applyAlignment="1">
      <alignment horizontal="centerContinuous" vertical="center"/>
    </xf>
    <xf numFmtId="2" fontId="18" fillId="3" borderId="4" xfId="0" applyNumberFormat="1" applyFont="1" applyFill="1" applyBorder="1" applyAlignment="1">
      <alignment horizontal="centerContinuous" vertical="center"/>
    </xf>
    <xf numFmtId="169" fontId="19" fillId="3" borderId="16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164" fontId="20" fillId="2" borderId="10" xfId="0" applyNumberFormat="1" applyFont="1" applyFill="1" applyBorder="1" applyAlignment="1">
      <alignment horizontal="center" vertical="center"/>
    </xf>
    <xf numFmtId="167" fontId="18" fillId="3" borderId="5" xfId="0" applyNumberFormat="1" applyFont="1" applyFill="1" applyBorder="1" applyAlignment="1">
      <alignment horizontal="center" vertical="center"/>
    </xf>
    <xf numFmtId="167" fontId="18" fillId="3" borderId="1" xfId="0" applyNumberFormat="1" applyFont="1" applyFill="1" applyBorder="1" applyAlignment="1">
      <alignment horizontal="center" vertical="center"/>
    </xf>
    <xf numFmtId="168" fontId="21" fillId="3" borderId="1" xfId="0" applyNumberFormat="1" applyFont="1" applyFill="1" applyBorder="1" applyAlignment="1">
      <alignment horizontal="center" vertical="center"/>
    </xf>
    <xf numFmtId="0" fontId="21" fillId="3" borderId="14" xfId="0" applyFont="1" applyFill="1" applyBorder="1" applyAlignment="1" applyProtection="1">
      <alignment horizontal="center" vertical="center"/>
      <protection locked="0"/>
    </xf>
    <xf numFmtId="3" fontId="21" fillId="3" borderId="22" xfId="0" applyNumberFormat="1" applyFont="1" applyFill="1" applyBorder="1" applyAlignment="1">
      <alignment horizontal="center" vertical="center"/>
    </xf>
    <xf numFmtId="3" fontId="21" fillId="3" borderId="6" xfId="0" applyNumberFormat="1" applyFont="1" applyFill="1" applyBorder="1" applyAlignment="1">
      <alignment horizontal="center" vertical="center"/>
    </xf>
    <xf numFmtId="0" fontId="18" fillId="3" borderId="19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14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2" fontId="18" fillId="3" borderId="1" xfId="0" applyNumberFormat="1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169" fontId="22" fillId="3" borderId="17" xfId="0" applyNumberFormat="1" applyFont="1" applyFill="1" applyBorder="1" applyAlignment="1">
      <alignment horizontal="center" vertical="center"/>
    </xf>
    <xf numFmtId="164" fontId="23" fillId="2" borderId="11" xfId="0" applyNumberFormat="1" applyFont="1" applyFill="1" applyBorder="1" applyAlignment="1">
      <alignment horizontal="center" vertical="center"/>
    </xf>
    <xf numFmtId="167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4" fillId="0" borderId="3" xfId="0" applyFont="1" applyBorder="1" applyAlignment="1">
      <alignment vertical="center"/>
    </xf>
    <xf numFmtId="168" fontId="4" fillId="0" borderId="21" xfId="0" applyNumberFormat="1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3" fontId="4" fillId="0" borderId="4" xfId="0" applyNumberFormat="1" applyFont="1" applyBorder="1" applyAlignment="1" applyProtection="1">
      <alignment horizontal="center" vertical="center"/>
      <protection locked="0"/>
    </xf>
    <xf numFmtId="165" fontId="4" fillId="0" borderId="2" xfId="0" applyNumberFormat="1" applyFont="1" applyBorder="1" applyAlignment="1" applyProtection="1">
      <alignment horizontal="center" vertical="center"/>
      <protection locked="0"/>
    </xf>
    <xf numFmtId="2" fontId="4" fillId="0" borderId="3" xfId="0" applyNumberFormat="1" applyFont="1" applyBorder="1" applyAlignment="1" applyProtection="1">
      <alignment horizontal="center" vertical="center"/>
      <protection locked="0"/>
    </xf>
    <xf numFmtId="2" fontId="4" fillId="0" borderId="4" xfId="0" applyNumberFormat="1" applyFont="1" applyBorder="1" applyAlignment="1" applyProtection="1">
      <alignment horizontal="center" vertical="center"/>
      <protection locked="0"/>
    </xf>
    <xf numFmtId="165" fontId="4" fillId="0" borderId="18" xfId="0" applyNumberFormat="1" applyFont="1" applyBorder="1" applyAlignment="1" applyProtection="1">
      <alignment horizontal="center" vertical="center"/>
      <protection locked="0"/>
    </xf>
    <xf numFmtId="2" fontId="4" fillId="0" borderId="13" xfId="0" applyNumberFormat="1" applyFont="1" applyBorder="1" applyAlignment="1" applyProtection="1">
      <alignment horizontal="center" vertical="center"/>
      <protection locked="0"/>
    </xf>
    <xf numFmtId="7" fontId="4" fillId="0" borderId="10" xfId="0" applyNumberFormat="1" applyFont="1" applyBorder="1" applyAlignment="1">
      <alignment vertical="center"/>
    </xf>
    <xf numFmtId="167" fontId="4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168" fontId="4" fillId="0" borderId="22" xfId="0" applyNumberFormat="1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3" fontId="4" fillId="0" borderId="6" xfId="0" applyNumberFormat="1" applyFont="1" applyBorder="1" applyAlignment="1" applyProtection="1">
      <alignment horizontal="center" vertical="center"/>
      <protection locked="0"/>
    </xf>
    <xf numFmtId="165" fontId="4" fillId="0" borderId="5" xfId="0" applyNumberFormat="1" applyFont="1" applyBorder="1" applyAlignment="1" applyProtection="1">
      <alignment horizontal="center" vertical="center"/>
      <protection locked="0"/>
    </xf>
    <xf numFmtId="2" fontId="4" fillId="0" borderId="1" xfId="0" applyNumberFormat="1" applyFont="1" applyBorder="1" applyAlignment="1" applyProtection="1">
      <alignment horizontal="center" vertical="center"/>
      <protection locked="0"/>
    </xf>
    <xf numFmtId="2" fontId="4" fillId="0" borderId="6" xfId="0" applyNumberFormat="1" applyFont="1" applyBorder="1" applyAlignment="1" applyProtection="1">
      <alignment horizontal="center" vertical="center"/>
      <protection locked="0"/>
    </xf>
    <xf numFmtId="165" fontId="4" fillId="0" borderId="19" xfId="0" applyNumberFormat="1" applyFont="1" applyBorder="1" applyAlignment="1" applyProtection="1">
      <alignment horizontal="center" vertical="center"/>
      <protection locked="0"/>
    </xf>
    <xf numFmtId="2" fontId="4" fillId="0" borderId="14" xfId="0" applyNumberFormat="1" applyFont="1" applyBorder="1" applyAlignment="1" applyProtection="1">
      <alignment horizontal="center" vertical="center"/>
      <protection locked="0"/>
    </xf>
    <xf numFmtId="7" fontId="4" fillId="0" borderId="11" xfId="0" applyNumberFormat="1" applyFont="1" applyBorder="1" applyAlignment="1">
      <alignment vertical="center"/>
    </xf>
    <xf numFmtId="44" fontId="4" fillId="0" borderId="0" xfId="0" applyNumberFormat="1" applyFont="1" applyAlignment="1">
      <alignment vertical="center"/>
    </xf>
    <xf numFmtId="167" fontId="4" fillId="0" borderId="23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24" fillId="0" borderId="24" xfId="0" applyFont="1" applyBorder="1" applyAlignment="1">
      <alignment vertical="center"/>
    </xf>
    <xf numFmtId="168" fontId="4" fillId="0" borderId="29" xfId="0" applyNumberFormat="1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3" fontId="4" fillId="0" borderId="28" xfId="0" applyNumberFormat="1" applyFont="1" applyBorder="1" applyAlignment="1" applyProtection="1">
      <alignment horizontal="center" vertical="center"/>
      <protection locked="0"/>
    </xf>
    <xf numFmtId="165" fontId="4" fillId="0" borderId="23" xfId="0" applyNumberFormat="1" applyFont="1" applyBorder="1" applyAlignment="1" applyProtection="1">
      <alignment horizontal="center" vertical="center"/>
      <protection locked="0"/>
    </xf>
    <xf numFmtId="2" fontId="4" fillId="0" borderId="24" xfId="0" applyNumberFormat="1" applyFont="1" applyBorder="1" applyAlignment="1" applyProtection="1">
      <alignment horizontal="center" vertical="center"/>
      <protection locked="0"/>
    </xf>
    <xf numFmtId="2" fontId="4" fillId="0" borderId="28" xfId="0" applyNumberFormat="1" applyFont="1" applyBorder="1" applyAlignment="1" applyProtection="1">
      <alignment horizontal="center" vertical="center"/>
      <protection locked="0"/>
    </xf>
    <xf numFmtId="165" fontId="4" fillId="0" borderId="26" xfId="0" applyNumberFormat="1" applyFont="1" applyBorder="1" applyAlignment="1" applyProtection="1">
      <alignment horizontal="center" vertical="center"/>
      <protection locked="0"/>
    </xf>
    <xf numFmtId="2" fontId="4" fillId="0" borderId="27" xfId="0" applyNumberFormat="1" applyFont="1" applyBorder="1" applyAlignment="1" applyProtection="1">
      <alignment horizontal="center" vertical="center"/>
      <protection locked="0"/>
    </xf>
    <xf numFmtId="7" fontId="4" fillId="0" borderId="25" xfId="0" applyNumberFormat="1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168" fontId="4" fillId="0" borderId="22" xfId="0" quotePrefix="1" applyNumberFormat="1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>
      <alignment horizontal="center" vertical="center"/>
    </xf>
    <xf numFmtId="168" fontId="4" fillId="0" borderId="22" xfId="2" quotePrefix="1" applyNumberFormat="1" applyFont="1" applyBorder="1" applyAlignment="1" applyProtection="1">
      <alignment horizontal="center" vertical="center"/>
      <protection locked="0"/>
    </xf>
    <xf numFmtId="168" fontId="4" fillId="0" borderId="22" xfId="2" applyNumberFormat="1" applyFont="1" applyBorder="1" applyAlignment="1" applyProtection="1">
      <alignment horizontal="center" vertical="center"/>
      <protection locked="0"/>
    </xf>
    <xf numFmtId="167" fontId="4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4" fillId="0" borderId="8" xfId="0" applyFont="1" applyBorder="1" applyAlignment="1">
      <alignment vertical="center"/>
    </xf>
    <xf numFmtId="168" fontId="4" fillId="0" borderId="30" xfId="2" applyNumberFormat="1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3" fontId="4" fillId="0" borderId="9" xfId="0" applyNumberFormat="1" applyFont="1" applyBorder="1" applyAlignment="1" applyProtection="1">
      <alignment horizontal="center" vertical="center"/>
      <protection locked="0"/>
    </xf>
    <xf numFmtId="165" fontId="4" fillId="0" borderId="7" xfId="0" applyNumberFormat="1" applyFont="1" applyBorder="1" applyAlignment="1" applyProtection="1">
      <alignment horizontal="center" vertical="center"/>
      <protection locked="0"/>
    </xf>
    <xf numFmtId="2" fontId="4" fillId="0" borderId="8" xfId="0" applyNumberFormat="1" applyFont="1" applyBorder="1" applyAlignment="1" applyProtection="1">
      <alignment horizontal="center" vertical="center"/>
      <protection locked="0"/>
    </xf>
    <xf numFmtId="2" fontId="4" fillId="0" borderId="9" xfId="0" applyNumberFormat="1" applyFont="1" applyBorder="1" applyAlignment="1" applyProtection="1">
      <alignment horizontal="center" vertical="center"/>
      <protection locked="0"/>
    </xf>
    <xf numFmtId="165" fontId="4" fillId="0" borderId="20" xfId="0" applyNumberFormat="1" applyFont="1" applyBorder="1" applyAlignment="1" applyProtection="1">
      <alignment horizontal="center" vertical="center"/>
      <protection locked="0"/>
    </xf>
    <xf numFmtId="2" fontId="4" fillId="0" borderId="15" xfId="0" applyNumberFormat="1" applyFont="1" applyBorder="1" applyAlignment="1" applyProtection="1">
      <alignment horizontal="center" vertical="center"/>
      <protection locked="0"/>
    </xf>
    <xf numFmtId="7" fontId="4" fillId="0" borderId="12" xfId="0" applyNumberFormat="1" applyFont="1" applyBorder="1" applyAlignment="1">
      <alignment vertical="center"/>
    </xf>
    <xf numFmtId="2" fontId="4" fillId="0" borderId="0" xfId="0" applyNumberFormat="1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</cellXfs>
  <cellStyles count="3">
    <cellStyle name="Normal" xfId="0" builtinId="0"/>
    <cellStyle name="Normal 2" xfId="1" xr:uid="{00000000-0005-0000-0000-000002000000}"/>
    <cellStyle name="Normal 2 2 3" xfId="2" xr:uid="{98955329-88F8-4684-9B5B-450019C70496}"/>
  </cellStyles>
  <dxfs count="0"/>
  <tableStyles count="0" defaultTableStyle="TableStyleMedium2" defaultPivotStyle="PivotStyleLight16"/>
  <colors>
    <mruColors>
      <color rgb="FF3537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1383820</xdr:colOff>
      <xdr:row>3</xdr:row>
      <xdr:rowOff>26348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AA6EE00-8C67-462E-B4ED-1DCE56AB4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542995" cy="1167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18"/>
  <sheetViews>
    <sheetView showGridLines="0" tabSelected="1" zoomScale="106" zoomScaleNormal="106" workbookViewId="0">
      <pane xSplit="3" ySplit="7" topLeftCell="D8" activePane="bottomRight" state="frozen"/>
      <selection pane="topRight" activeCell="D1" sqref="D1"/>
      <selection pane="bottomLeft" activeCell="A10" sqref="A10"/>
      <selection pane="bottomRight"/>
    </sheetView>
  </sheetViews>
  <sheetFormatPr defaultColWidth="0" defaultRowHeight="16.5" zeroHeight="1" x14ac:dyDescent="0.25"/>
  <cols>
    <col min="1" max="1" width="7.85546875" style="1" bestFit="1" customWidth="1"/>
    <col min="2" max="2" width="9.5703125" style="3" customWidth="1"/>
    <col min="3" max="3" width="39" style="1" bestFit="1" customWidth="1"/>
    <col min="4" max="4" width="18" style="3" bestFit="1" customWidth="1"/>
    <col min="5" max="5" width="8.140625" style="1" customWidth="1"/>
    <col min="6" max="6" width="8.42578125" style="1" bestFit="1" customWidth="1"/>
    <col min="7" max="7" width="10.85546875" style="1" bestFit="1" customWidth="1"/>
    <col min="8" max="10" width="7" style="1" bestFit="1" customWidth="1"/>
    <col min="11" max="11" width="11.7109375" style="1" customWidth="1"/>
    <col min="12" max="12" width="7" style="1" bestFit="1" customWidth="1"/>
    <col min="13" max="13" width="7" style="115" bestFit="1" customWidth="1"/>
    <col min="14" max="14" width="7" style="1" bestFit="1" customWidth="1"/>
    <col min="15" max="15" width="14" style="5" customWidth="1"/>
    <col min="16" max="16" width="8.7109375" style="1" hidden="1" customWidth="1"/>
    <col min="17" max="17" width="10" style="1" hidden="1" customWidth="1"/>
    <col min="18" max="18" width="8.7109375" style="1" hidden="1" customWidth="1"/>
    <col min="19" max="19" width="16.28515625" style="1" hidden="1" customWidth="1"/>
    <col min="20" max="20" width="8.7109375" style="1" hidden="1" customWidth="1"/>
    <col min="21" max="21" width="11.28515625" style="1" hidden="1" customWidth="1"/>
    <col min="22" max="16384" width="8.7109375" style="1" hidden="1"/>
  </cols>
  <sheetData>
    <row r="1" spans="1:20" ht="42" x14ac:dyDescent="0.25">
      <c r="B1" s="2"/>
      <c r="C1" s="2"/>
      <c r="E1" s="116" t="s">
        <v>223</v>
      </c>
      <c r="F1" s="2"/>
      <c r="G1" s="2"/>
      <c r="H1" s="2"/>
      <c r="I1" s="2"/>
      <c r="J1" s="2"/>
      <c r="K1" s="2"/>
      <c r="L1" s="2"/>
      <c r="M1" s="4"/>
      <c r="N1" s="2"/>
    </row>
    <row r="2" spans="1:20" ht="27" x14ac:dyDescent="0.4">
      <c r="B2" s="6"/>
      <c r="C2" s="6"/>
      <c r="E2" s="117" t="s">
        <v>208</v>
      </c>
      <c r="F2" s="7"/>
      <c r="G2" s="7"/>
      <c r="H2" s="8"/>
      <c r="I2" s="8"/>
      <c r="J2" s="9"/>
      <c r="K2" s="10" t="s">
        <v>314</v>
      </c>
      <c r="L2" s="6"/>
      <c r="M2" s="8"/>
      <c r="N2" s="11"/>
      <c r="T2" s="12"/>
    </row>
    <row r="3" spans="1:20" ht="21" x14ac:dyDescent="0.3">
      <c r="B3" s="13"/>
      <c r="C3" s="13"/>
      <c r="D3" s="14"/>
      <c r="E3" s="15"/>
      <c r="F3" s="13"/>
      <c r="G3" s="16"/>
      <c r="H3" s="17"/>
      <c r="I3" s="17"/>
      <c r="J3" s="18"/>
      <c r="K3" s="19" t="s">
        <v>315</v>
      </c>
      <c r="M3" s="10"/>
      <c r="N3" s="20"/>
      <c r="T3" s="21"/>
    </row>
    <row r="4" spans="1:20" ht="18.75" customHeight="1" x14ac:dyDescent="0.3">
      <c r="A4" s="22"/>
      <c r="B4" s="22"/>
      <c r="C4" s="23"/>
      <c r="D4" s="24"/>
      <c r="E4" s="25"/>
      <c r="F4" s="26"/>
      <c r="G4" s="27"/>
      <c r="H4" s="28"/>
      <c r="I4" s="28"/>
      <c r="J4" s="29"/>
      <c r="K4" s="19" t="s">
        <v>224</v>
      </c>
      <c r="M4" s="19"/>
      <c r="T4" s="30"/>
    </row>
    <row r="5" spans="1:20" ht="15" customHeight="1" thickBot="1" x14ac:dyDescent="0.3">
      <c r="A5" s="3"/>
      <c r="C5" s="23"/>
      <c r="M5" s="19"/>
      <c r="S5" s="31">
        <v>0.06</v>
      </c>
    </row>
    <row r="6" spans="1:20" s="45" customFormat="1" ht="15" x14ac:dyDescent="0.25">
      <c r="A6" s="32"/>
      <c r="B6" s="33"/>
      <c r="C6" s="34"/>
      <c r="D6" s="35"/>
      <c r="E6" s="36" t="s">
        <v>226</v>
      </c>
      <c r="F6" s="37" t="s">
        <v>215</v>
      </c>
      <c r="G6" s="38" t="s">
        <v>211</v>
      </c>
      <c r="H6" s="39"/>
      <c r="I6" s="39"/>
      <c r="J6" s="40"/>
      <c r="K6" s="41" t="s">
        <v>209</v>
      </c>
      <c r="L6" s="42"/>
      <c r="M6" s="42"/>
      <c r="N6" s="43"/>
      <c r="O6" s="44" t="s">
        <v>225</v>
      </c>
      <c r="S6" s="46" t="s">
        <v>221</v>
      </c>
    </row>
    <row r="7" spans="1:20" ht="17.25" thickBot="1" x14ac:dyDescent="0.3">
      <c r="A7" s="47" t="s">
        <v>222</v>
      </c>
      <c r="B7" s="48" t="s">
        <v>212</v>
      </c>
      <c r="C7" s="49" t="s">
        <v>213</v>
      </c>
      <c r="D7" s="50" t="s">
        <v>214</v>
      </c>
      <c r="E7" s="51" t="s">
        <v>210</v>
      </c>
      <c r="F7" s="52" t="s">
        <v>210</v>
      </c>
      <c r="G7" s="53" t="s">
        <v>216</v>
      </c>
      <c r="H7" s="54" t="s">
        <v>217</v>
      </c>
      <c r="I7" s="54" t="s">
        <v>218</v>
      </c>
      <c r="J7" s="55" t="s">
        <v>219</v>
      </c>
      <c r="K7" s="56" t="s">
        <v>216</v>
      </c>
      <c r="L7" s="54" t="s">
        <v>217</v>
      </c>
      <c r="M7" s="57" t="s">
        <v>218</v>
      </c>
      <c r="N7" s="58" t="s">
        <v>219</v>
      </c>
      <c r="O7" s="59" t="s">
        <v>312</v>
      </c>
      <c r="S7" s="60" t="s">
        <v>227</v>
      </c>
    </row>
    <row r="8" spans="1:20" ht="18" customHeight="1" x14ac:dyDescent="0.25">
      <c r="A8" s="61">
        <v>60</v>
      </c>
      <c r="B8" s="62">
        <v>600015</v>
      </c>
      <c r="C8" s="63" t="s">
        <v>0</v>
      </c>
      <c r="D8" s="64">
        <v>62852600012</v>
      </c>
      <c r="E8" s="65">
        <v>90</v>
      </c>
      <c r="F8" s="66">
        <v>2880</v>
      </c>
      <c r="G8" s="67">
        <v>9.6000000000000002E-2</v>
      </c>
      <c r="H8" s="68">
        <v>4</v>
      </c>
      <c r="I8" s="68">
        <v>3.5</v>
      </c>
      <c r="J8" s="69">
        <v>4.5</v>
      </c>
      <c r="K8" s="70">
        <v>9.3170000000000002</v>
      </c>
      <c r="L8" s="68">
        <v>22.5</v>
      </c>
      <c r="M8" s="68">
        <v>11.25</v>
      </c>
      <c r="N8" s="71">
        <v>12</v>
      </c>
      <c r="O8" s="72">
        <f>S8*(1+$S$5)</f>
        <v>42.16</v>
      </c>
      <c r="P8" s="1" t="s">
        <v>313</v>
      </c>
      <c r="S8" s="72">
        <v>39.770000000000003</v>
      </c>
    </row>
    <row r="9" spans="1:20" ht="15.95" customHeight="1" x14ac:dyDescent="0.25">
      <c r="A9" s="73">
        <v>60</v>
      </c>
      <c r="B9" s="74">
        <v>600023</v>
      </c>
      <c r="C9" s="75" t="s">
        <v>1</v>
      </c>
      <c r="D9" s="76">
        <v>62852600029</v>
      </c>
      <c r="E9" s="77">
        <v>45</v>
      </c>
      <c r="F9" s="78">
        <v>1440</v>
      </c>
      <c r="G9" s="79">
        <v>0.16500000000000001</v>
      </c>
      <c r="H9" s="80">
        <v>4.5</v>
      </c>
      <c r="I9" s="80">
        <v>2.75</v>
      </c>
      <c r="J9" s="81">
        <v>5.13</v>
      </c>
      <c r="K9" s="82">
        <v>8.1020000000000003</v>
      </c>
      <c r="L9" s="80">
        <v>22.5</v>
      </c>
      <c r="M9" s="80">
        <v>11.25</v>
      </c>
      <c r="N9" s="83">
        <v>12</v>
      </c>
      <c r="O9" s="84">
        <f t="shared" ref="O9:O72" si="0">S9*(1+$S$5)</f>
        <v>64.900000000000006</v>
      </c>
      <c r="P9" s="1" t="s">
        <v>313</v>
      </c>
      <c r="Q9" s="85"/>
      <c r="S9" s="84">
        <v>61.23</v>
      </c>
    </row>
    <row r="10" spans="1:20" ht="15.95" customHeight="1" x14ac:dyDescent="0.25">
      <c r="A10" s="73">
        <v>60</v>
      </c>
      <c r="B10" s="74">
        <v>600031</v>
      </c>
      <c r="C10" s="75" t="s">
        <v>2</v>
      </c>
      <c r="D10" s="76">
        <v>62852600036</v>
      </c>
      <c r="E10" s="77">
        <v>20</v>
      </c>
      <c r="F10" s="78">
        <v>360</v>
      </c>
      <c r="G10" s="79">
        <v>0.433</v>
      </c>
      <c r="H10" s="80">
        <v>7.3</v>
      </c>
      <c r="I10" s="80">
        <v>4</v>
      </c>
      <c r="J10" s="81">
        <v>8</v>
      </c>
      <c r="K10" s="82">
        <v>9.4589999999999996</v>
      </c>
      <c r="L10" s="80">
        <v>22.5</v>
      </c>
      <c r="M10" s="80">
        <v>14.75</v>
      </c>
      <c r="N10" s="83">
        <v>16</v>
      </c>
      <c r="O10" s="84">
        <f t="shared" si="0"/>
        <v>175.61</v>
      </c>
      <c r="P10" s="1" t="s">
        <v>313</v>
      </c>
      <c r="S10" s="84">
        <v>165.67</v>
      </c>
    </row>
    <row r="11" spans="1:20" ht="15.95" customHeight="1" x14ac:dyDescent="0.25">
      <c r="A11" s="73">
        <v>60</v>
      </c>
      <c r="B11" s="74">
        <v>600049</v>
      </c>
      <c r="C11" s="75" t="s">
        <v>3</v>
      </c>
      <c r="D11" s="76">
        <v>62852600043</v>
      </c>
      <c r="E11" s="77">
        <v>12</v>
      </c>
      <c r="F11" s="78">
        <v>216</v>
      </c>
      <c r="G11" s="79">
        <v>0.90200000000000002</v>
      </c>
      <c r="H11" s="80">
        <v>8.25</v>
      </c>
      <c r="I11" s="80">
        <v>5</v>
      </c>
      <c r="J11" s="81">
        <v>9.5</v>
      </c>
      <c r="K11" s="82">
        <v>11.622999999999999</v>
      </c>
      <c r="L11" s="80">
        <v>22.5</v>
      </c>
      <c r="M11" s="80">
        <v>14.75</v>
      </c>
      <c r="N11" s="83">
        <v>16</v>
      </c>
      <c r="O11" s="84">
        <f t="shared" si="0"/>
        <v>311.13</v>
      </c>
      <c r="P11" s="1" t="s">
        <v>313</v>
      </c>
      <c r="S11" s="84">
        <v>293.52</v>
      </c>
    </row>
    <row r="12" spans="1:20" ht="15.95" customHeight="1" x14ac:dyDescent="0.25">
      <c r="A12" s="86">
        <v>60</v>
      </c>
      <c r="B12" s="87">
        <v>600080</v>
      </c>
      <c r="C12" s="88" t="s">
        <v>4</v>
      </c>
      <c r="D12" s="89">
        <v>62852600081</v>
      </c>
      <c r="E12" s="90">
        <v>35</v>
      </c>
      <c r="F12" s="91">
        <v>1680</v>
      </c>
      <c r="G12" s="92">
        <v>0.13500000000000001</v>
      </c>
      <c r="H12" s="93">
        <v>4</v>
      </c>
      <c r="I12" s="93">
        <v>2.75</v>
      </c>
      <c r="J12" s="94">
        <v>5</v>
      </c>
      <c r="K12" s="95">
        <v>5.1150000000000002</v>
      </c>
      <c r="L12" s="93">
        <v>14.75</v>
      </c>
      <c r="M12" s="93">
        <v>11.25</v>
      </c>
      <c r="N12" s="96">
        <v>12</v>
      </c>
      <c r="O12" s="97">
        <f t="shared" si="0"/>
        <v>57.85</v>
      </c>
      <c r="P12" s="1" t="s">
        <v>313</v>
      </c>
      <c r="S12" s="97">
        <v>54.58</v>
      </c>
    </row>
    <row r="13" spans="1:20" ht="15.95" customHeight="1" x14ac:dyDescent="0.25">
      <c r="A13" s="86">
        <v>60</v>
      </c>
      <c r="B13" s="87">
        <v>600098</v>
      </c>
      <c r="C13" s="88" t="s">
        <v>5</v>
      </c>
      <c r="D13" s="89">
        <v>62852600098</v>
      </c>
      <c r="E13" s="90">
        <v>25</v>
      </c>
      <c r="F13" s="91">
        <v>1200</v>
      </c>
      <c r="G13" s="92">
        <v>0.155</v>
      </c>
      <c r="H13" s="93">
        <v>4.5</v>
      </c>
      <c r="I13" s="93">
        <v>2.75</v>
      </c>
      <c r="J13" s="94">
        <v>5</v>
      </c>
      <c r="K13" s="95">
        <v>4.2649999999999997</v>
      </c>
      <c r="L13" s="93">
        <v>14.75</v>
      </c>
      <c r="M13" s="93">
        <v>11.25</v>
      </c>
      <c r="N13" s="96">
        <v>12</v>
      </c>
      <c r="O13" s="97">
        <f t="shared" si="0"/>
        <v>65.09</v>
      </c>
      <c r="P13" s="1" t="s">
        <v>313</v>
      </c>
      <c r="S13" s="97">
        <v>61.41</v>
      </c>
    </row>
    <row r="14" spans="1:20" ht="15.95" customHeight="1" x14ac:dyDescent="0.25">
      <c r="A14" s="73">
        <v>60</v>
      </c>
      <c r="B14" s="74">
        <v>600114</v>
      </c>
      <c r="C14" s="75" t="s">
        <v>6</v>
      </c>
      <c r="D14" s="76">
        <v>62852600111</v>
      </c>
      <c r="E14" s="77">
        <v>50</v>
      </c>
      <c r="F14" s="78">
        <v>1600</v>
      </c>
      <c r="G14" s="79">
        <v>0.14199999999999999</v>
      </c>
      <c r="H14" s="80">
        <v>4.13</v>
      </c>
      <c r="I14" s="80">
        <v>2.75</v>
      </c>
      <c r="J14" s="81">
        <v>5.13</v>
      </c>
      <c r="K14" s="82">
        <v>7.7770000000000001</v>
      </c>
      <c r="L14" s="80">
        <v>22.5</v>
      </c>
      <c r="M14" s="80">
        <v>11.25</v>
      </c>
      <c r="N14" s="83">
        <v>12</v>
      </c>
      <c r="O14" s="84">
        <f t="shared" si="0"/>
        <v>56.54</v>
      </c>
      <c r="P14" s="1" t="s">
        <v>313</v>
      </c>
      <c r="S14" s="84">
        <v>53.34</v>
      </c>
    </row>
    <row r="15" spans="1:20" ht="15.95" customHeight="1" x14ac:dyDescent="0.25">
      <c r="A15" s="73">
        <v>60</v>
      </c>
      <c r="B15" s="74">
        <v>600130</v>
      </c>
      <c r="C15" s="75" t="s">
        <v>7</v>
      </c>
      <c r="D15" s="76">
        <v>62852600135</v>
      </c>
      <c r="E15" s="77">
        <v>25</v>
      </c>
      <c r="F15" s="78">
        <v>800</v>
      </c>
      <c r="G15" s="79">
        <v>0.28100000000000003</v>
      </c>
      <c r="H15" s="80">
        <v>5.25</v>
      </c>
      <c r="I15" s="80">
        <v>4</v>
      </c>
      <c r="J15" s="81">
        <v>5.63</v>
      </c>
      <c r="K15" s="82">
        <v>7.702</v>
      </c>
      <c r="L15" s="80">
        <v>22.5</v>
      </c>
      <c r="M15" s="80">
        <v>11.25</v>
      </c>
      <c r="N15" s="83">
        <v>12</v>
      </c>
      <c r="O15" s="84">
        <f t="shared" si="0"/>
        <v>121.44</v>
      </c>
      <c r="P15" s="1" t="s">
        <v>313</v>
      </c>
      <c r="S15" s="84">
        <v>114.57</v>
      </c>
    </row>
    <row r="16" spans="1:20" ht="15.95" customHeight="1" x14ac:dyDescent="0.25">
      <c r="A16" s="73">
        <v>60</v>
      </c>
      <c r="B16" s="74">
        <v>600148</v>
      </c>
      <c r="C16" s="75" t="s">
        <v>8</v>
      </c>
      <c r="D16" s="76">
        <v>62852600142</v>
      </c>
      <c r="E16" s="77">
        <v>20</v>
      </c>
      <c r="F16" s="78">
        <v>640</v>
      </c>
      <c r="G16" s="79">
        <v>0.32900000000000001</v>
      </c>
      <c r="H16" s="80">
        <v>5.75</v>
      </c>
      <c r="I16" s="80">
        <v>4</v>
      </c>
      <c r="J16" s="81">
        <v>6.25</v>
      </c>
      <c r="K16" s="82">
        <v>7.2569999999999997</v>
      </c>
      <c r="L16" s="80">
        <v>22.5</v>
      </c>
      <c r="M16" s="80">
        <v>11.25</v>
      </c>
      <c r="N16" s="83">
        <v>12</v>
      </c>
      <c r="O16" s="84">
        <f t="shared" si="0"/>
        <v>139.97</v>
      </c>
      <c r="P16" s="1" t="s">
        <v>313</v>
      </c>
      <c r="S16" s="84">
        <v>132.05000000000001</v>
      </c>
    </row>
    <row r="17" spans="1:19" ht="15.95" customHeight="1" x14ac:dyDescent="0.25">
      <c r="A17" s="73">
        <v>60</v>
      </c>
      <c r="B17" s="74">
        <v>600155</v>
      </c>
      <c r="C17" s="75" t="s">
        <v>9</v>
      </c>
      <c r="D17" s="76">
        <v>62852600159</v>
      </c>
      <c r="E17" s="77">
        <v>20</v>
      </c>
      <c r="F17" s="78">
        <v>360</v>
      </c>
      <c r="G17" s="79">
        <v>0.52100000000000002</v>
      </c>
      <c r="H17" s="80">
        <v>6.5</v>
      </c>
      <c r="I17" s="80">
        <v>5</v>
      </c>
      <c r="J17" s="81">
        <v>6.75</v>
      </c>
      <c r="K17" s="82">
        <v>11.218999999999999</v>
      </c>
      <c r="L17" s="80">
        <v>22.5</v>
      </c>
      <c r="M17" s="80">
        <v>14.75</v>
      </c>
      <c r="N17" s="83">
        <v>16</v>
      </c>
      <c r="O17" s="84">
        <f t="shared" si="0"/>
        <v>334.21</v>
      </c>
      <c r="P17" s="1" t="s">
        <v>313</v>
      </c>
      <c r="S17" s="84">
        <v>315.29000000000002</v>
      </c>
    </row>
    <row r="18" spans="1:19" ht="15.95" customHeight="1" x14ac:dyDescent="0.25">
      <c r="A18" s="73">
        <v>60</v>
      </c>
      <c r="B18" s="74">
        <v>600163</v>
      </c>
      <c r="C18" s="75" t="s">
        <v>10</v>
      </c>
      <c r="D18" s="76">
        <v>62852600166</v>
      </c>
      <c r="E18" s="77">
        <v>15</v>
      </c>
      <c r="F18" s="78">
        <v>270</v>
      </c>
      <c r="G18" s="79">
        <v>0.71</v>
      </c>
      <c r="H18" s="80">
        <v>7.5</v>
      </c>
      <c r="I18" s="80">
        <v>5</v>
      </c>
      <c r="J18" s="81">
        <v>8.25</v>
      </c>
      <c r="K18" s="82">
        <v>11.382999999999999</v>
      </c>
      <c r="L18" s="80">
        <v>19.5</v>
      </c>
      <c r="M18" s="80">
        <v>15.5</v>
      </c>
      <c r="N18" s="83">
        <v>19</v>
      </c>
      <c r="O18" s="84">
        <f t="shared" si="0"/>
        <v>342.5</v>
      </c>
      <c r="P18" s="1" t="s">
        <v>313</v>
      </c>
      <c r="S18" s="84">
        <v>323.11</v>
      </c>
    </row>
    <row r="19" spans="1:19" ht="15.95" customHeight="1" x14ac:dyDescent="0.25">
      <c r="A19" s="73">
        <v>60</v>
      </c>
      <c r="B19" s="74">
        <v>600189</v>
      </c>
      <c r="C19" s="75" t="s">
        <v>11</v>
      </c>
      <c r="D19" s="76">
        <v>62852600180</v>
      </c>
      <c r="E19" s="77">
        <v>10</v>
      </c>
      <c r="F19" s="78">
        <v>320</v>
      </c>
      <c r="G19" s="79">
        <v>0.59299999999999997</v>
      </c>
      <c r="H19" s="80">
        <v>6.5</v>
      </c>
      <c r="I19" s="80">
        <v>5.75</v>
      </c>
      <c r="J19" s="81">
        <v>8</v>
      </c>
      <c r="K19" s="82">
        <v>6.6070000000000002</v>
      </c>
      <c r="L19" s="80">
        <v>22.5</v>
      </c>
      <c r="M19" s="80">
        <v>11.25</v>
      </c>
      <c r="N19" s="83">
        <v>12</v>
      </c>
      <c r="O19" s="84">
        <f t="shared" si="0"/>
        <v>398.18</v>
      </c>
      <c r="P19" s="1" t="s">
        <v>313</v>
      </c>
      <c r="S19" s="84">
        <v>375.64</v>
      </c>
    </row>
    <row r="20" spans="1:19" ht="15.95" customHeight="1" x14ac:dyDescent="0.25">
      <c r="A20" s="73">
        <v>60</v>
      </c>
      <c r="B20" s="74">
        <v>600205</v>
      </c>
      <c r="C20" s="75" t="s">
        <v>12</v>
      </c>
      <c r="D20" s="76">
        <v>62852600203</v>
      </c>
      <c r="E20" s="77">
        <v>10</v>
      </c>
      <c r="F20" s="78">
        <v>320</v>
      </c>
      <c r="G20" s="79">
        <v>0.59299999999999997</v>
      </c>
      <c r="H20" s="80">
        <v>6.75</v>
      </c>
      <c r="I20" s="80">
        <v>5.5</v>
      </c>
      <c r="J20" s="81">
        <v>8</v>
      </c>
      <c r="K20" s="82">
        <v>6.6070000000000002</v>
      </c>
      <c r="L20" s="80">
        <v>22.5</v>
      </c>
      <c r="M20" s="80">
        <v>11.25</v>
      </c>
      <c r="N20" s="83">
        <v>12</v>
      </c>
      <c r="O20" s="84">
        <f t="shared" si="0"/>
        <v>398.18</v>
      </c>
      <c r="P20" s="1" t="s">
        <v>313</v>
      </c>
      <c r="S20" s="84">
        <v>375.64</v>
      </c>
    </row>
    <row r="21" spans="1:19" ht="15.95" customHeight="1" x14ac:dyDescent="0.25">
      <c r="A21" s="73">
        <v>60</v>
      </c>
      <c r="B21" s="74">
        <v>600213</v>
      </c>
      <c r="C21" s="75" t="s">
        <v>13</v>
      </c>
      <c r="D21" s="76">
        <v>62852600210</v>
      </c>
      <c r="E21" s="77">
        <v>35</v>
      </c>
      <c r="F21" s="78">
        <v>2520</v>
      </c>
      <c r="G21" s="79">
        <v>9.6000000000000002E-2</v>
      </c>
      <c r="H21" s="80">
        <v>3</v>
      </c>
      <c r="I21" s="80">
        <v>2.25</v>
      </c>
      <c r="J21" s="81">
        <v>3.75</v>
      </c>
      <c r="K21" s="82">
        <v>3.6680000000000001</v>
      </c>
      <c r="L21" s="80">
        <v>14.75</v>
      </c>
      <c r="M21" s="80">
        <v>11.25</v>
      </c>
      <c r="N21" s="83">
        <v>8</v>
      </c>
      <c r="O21" s="84">
        <f t="shared" si="0"/>
        <v>100.35</v>
      </c>
      <c r="P21" s="1" t="s">
        <v>313</v>
      </c>
      <c r="S21" s="84">
        <v>94.67</v>
      </c>
    </row>
    <row r="22" spans="1:19" ht="15.95" customHeight="1" x14ac:dyDescent="0.25">
      <c r="A22" s="73">
        <v>60</v>
      </c>
      <c r="B22" s="74">
        <v>600221</v>
      </c>
      <c r="C22" s="75" t="s">
        <v>14</v>
      </c>
      <c r="D22" s="76">
        <v>62852600227</v>
      </c>
      <c r="E22" s="77">
        <v>20</v>
      </c>
      <c r="F22" s="78">
        <v>1440</v>
      </c>
      <c r="G22" s="79">
        <v>0.14199999999999999</v>
      </c>
      <c r="H22" s="80">
        <v>3.63</v>
      </c>
      <c r="I22" s="80">
        <v>2.75</v>
      </c>
      <c r="J22" s="81">
        <v>4.5</v>
      </c>
      <c r="K22" s="82">
        <v>3.1480000000000001</v>
      </c>
      <c r="L22" s="80">
        <v>14.75</v>
      </c>
      <c r="M22" s="80">
        <v>11.25</v>
      </c>
      <c r="N22" s="83">
        <v>8</v>
      </c>
      <c r="O22" s="84">
        <f t="shared" si="0"/>
        <v>109.72</v>
      </c>
      <c r="P22" s="1" t="s">
        <v>313</v>
      </c>
      <c r="S22" s="84">
        <v>103.51</v>
      </c>
    </row>
    <row r="23" spans="1:19" ht="15.95" customHeight="1" x14ac:dyDescent="0.25">
      <c r="A23" s="73">
        <v>60</v>
      </c>
      <c r="B23" s="74">
        <v>600239</v>
      </c>
      <c r="C23" s="75" t="s">
        <v>15</v>
      </c>
      <c r="D23" s="76">
        <v>62852600234</v>
      </c>
      <c r="E23" s="77">
        <v>25</v>
      </c>
      <c r="F23" s="78">
        <v>450</v>
      </c>
      <c r="G23" s="79">
        <v>0.38700000000000001</v>
      </c>
      <c r="H23" s="80">
        <v>4.75</v>
      </c>
      <c r="I23" s="80">
        <v>4</v>
      </c>
      <c r="J23" s="81">
        <v>6.75</v>
      </c>
      <c r="K23" s="82">
        <v>10.474</v>
      </c>
      <c r="L23" s="80">
        <v>22.5</v>
      </c>
      <c r="M23" s="80">
        <v>14.75</v>
      </c>
      <c r="N23" s="83">
        <v>16</v>
      </c>
      <c r="O23" s="84">
        <f t="shared" si="0"/>
        <v>204.2</v>
      </c>
      <c r="P23" s="1" t="s">
        <v>313</v>
      </c>
      <c r="S23" s="84">
        <v>192.64</v>
      </c>
    </row>
    <row r="24" spans="1:19" ht="15.95" customHeight="1" x14ac:dyDescent="0.25">
      <c r="A24" s="73">
        <v>60</v>
      </c>
      <c r="B24" s="74">
        <v>600270</v>
      </c>
      <c r="C24" s="75" t="s">
        <v>16</v>
      </c>
      <c r="D24" s="76">
        <v>62852600272</v>
      </c>
      <c r="E24" s="77">
        <v>15</v>
      </c>
      <c r="F24" s="78">
        <v>270</v>
      </c>
      <c r="G24" s="79">
        <v>0.81699999999999995</v>
      </c>
      <c r="H24" s="80">
        <v>7</v>
      </c>
      <c r="I24" s="80">
        <v>5.25</v>
      </c>
      <c r="J24" s="81">
        <v>8.5</v>
      </c>
      <c r="K24" s="82">
        <v>13.054</v>
      </c>
      <c r="L24" s="80">
        <v>22.5</v>
      </c>
      <c r="M24" s="80">
        <v>14.75</v>
      </c>
      <c r="N24" s="83">
        <v>16</v>
      </c>
      <c r="O24" s="84">
        <f t="shared" si="0"/>
        <v>513.45000000000005</v>
      </c>
      <c r="P24" s="1" t="s">
        <v>313</v>
      </c>
      <c r="S24" s="84">
        <v>484.39</v>
      </c>
    </row>
    <row r="25" spans="1:19" ht="15.95" customHeight="1" x14ac:dyDescent="0.25">
      <c r="A25" s="73">
        <v>60</v>
      </c>
      <c r="B25" s="74">
        <v>600304</v>
      </c>
      <c r="C25" s="75" t="s">
        <v>17</v>
      </c>
      <c r="D25" s="76">
        <v>62852600302</v>
      </c>
      <c r="E25" s="77">
        <v>25</v>
      </c>
      <c r="F25" s="78">
        <v>450</v>
      </c>
      <c r="G25" s="79">
        <v>0.39400000000000002</v>
      </c>
      <c r="H25" s="80">
        <v>7.5</v>
      </c>
      <c r="I25" s="80">
        <v>5</v>
      </c>
      <c r="J25" s="81">
        <v>7.5</v>
      </c>
      <c r="K25" s="82">
        <v>10.648999999999999</v>
      </c>
      <c r="L25" s="80">
        <v>22.5</v>
      </c>
      <c r="M25" s="80">
        <v>14.75</v>
      </c>
      <c r="N25" s="83">
        <v>16</v>
      </c>
      <c r="O25" s="84">
        <f t="shared" si="0"/>
        <v>182.1</v>
      </c>
      <c r="P25" s="1" t="s">
        <v>313</v>
      </c>
      <c r="S25" s="84">
        <v>171.79</v>
      </c>
    </row>
    <row r="26" spans="1:19" ht="15.95" customHeight="1" x14ac:dyDescent="0.25">
      <c r="A26" s="73">
        <v>60</v>
      </c>
      <c r="B26" s="74">
        <v>600312</v>
      </c>
      <c r="C26" s="75" t="s">
        <v>18</v>
      </c>
      <c r="D26" s="76">
        <v>62852600319</v>
      </c>
      <c r="E26" s="77">
        <v>15</v>
      </c>
      <c r="F26" s="78">
        <v>1440</v>
      </c>
      <c r="G26" s="79">
        <v>0.115</v>
      </c>
      <c r="H26" s="80">
        <v>5</v>
      </c>
      <c r="I26" s="80">
        <v>2.25</v>
      </c>
      <c r="J26" s="81">
        <v>4</v>
      </c>
      <c r="K26" s="82">
        <v>2.0329999999999999</v>
      </c>
      <c r="L26" s="80">
        <v>14.75</v>
      </c>
      <c r="M26" s="80">
        <v>11.25</v>
      </c>
      <c r="N26" s="83">
        <v>8</v>
      </c>
      <c r="O26" s="84">
        <f t="shared" si="0"/>
        <v>118.97</v>
      </c>
      <c r="P26" s="1" t="s">
        <v>313</v>
      </c>
      <c r="S26" s="84">
        <v>112.24</v>
      </c>
    </row>
    <row r="27" spans="1:19" ht="15.95" customHeight="1" x14ac:dyDescent="0.25">
      <c r="A27" s="73">
        <v>60</v>
      </c>
      <c r="B27" s="74">
        <v>600320</v>
      </c>
      <c r="C27" s="75" t="s">
        <v>19</v>
      </c>
      <c r="D27" s="76">
        <v>62852600326</v>
      </c>
      <c r="E27" s="77">
        <v>10</v>
      </c>
      <c r="F27" s="78">
        <v>720</v>
      </c>
      <c r="G27" s="79">
        <v>0.22</v>
      </c>
      <c r="H27" s="80">
        <v>6.25</v>
      </c>
      <c r="I27" s="80">
        <v>2.75</v>
      </c>
      <c r="J27" s="81">
        <v>5</v>
      </c>
      <c r="K27" s="82">
        <v>2.508</v>
      </c>
      <c r="L27" s="80">
        <v>14.75</v>
      </c>
      <c r="M27" s="80">
        <v>11.25</v>
      </c>
      <c r="N27" s="83">
        <v>8</v>
      </c>
      <c r="O27" s="84">
        <f t="shared" si="0"/>
        <v>158.18</v>
      </c>
      <c r="P27" s="1" t="s">
        <v>313</v>
      </c>
      <c r="S27" s="84">
        <v>149.22999999999999</v>
      </c>
    </row>
    <row r="28" spans="1:19" ht="15.95" customHeight="1" x14ac:dyDescent="0.25">
      <c r="A28" s="73">
        <v>60</v>
      </c>
      <c r="B28" s="74">
        <v>600338</v>
      </c>
      <c r="C28" s="75" t="s">
        <v>20</v>
      </c>
      <c r="D28" s="76">
        <v>62852600333</v>
      </c>
      <c r="E28" s="77">
        <v>5</v>
      </c>
      <c r="F28" s="78">
        <v>240</v>
      </c>
      <c r="G28" s="79">
        <v>0.66400000000000003</v>
      </c>
      <c r="H28" s="80">
        <v>9.25</v>
      </c>
      <c r="I28" s="80">
        <v>4</v>
      </c>
      <c r="J28" s="81">
        <v>8</v>
      </c>
      <c r="K28" s="82">
        <v>3.71</v>
      </c>
      <c r="L28" s="80">
        <v>14.75</v>
      </c>
      <c r="M28" s="80">
        <v>11.25</v>
      </c>
      <c r="N28" s="83">
        <v>12</v>
      </c>
      <c r="O28" s="84">
        <f t="shared" si="0"/>
        <v>414.69</v>
      </c>
      <c r="P28" s="1" t="s">
        <v>313</v>
      </c>
      <c r="S28" s="84">
        <v>391.22</v>
      </c>
    </row>
    <row r="29" spans="1:19" ht="15.95" customHeight="1" x14ac:dyDescent="0.25">
      <c r="A29" s="86">
        <v>60</v>
      </c>
      <c r="B29" s="87">
        <v>600346</v>
      </c>
      <c r="C29" s="88" t="s">
        <v>21</v>
      </c>
      <c r="D29" s="89">
        <v>62852600340</v>
      </c>
      <c r="E29" s="90">
        <v>8</v>
      </c>
      <c r="F29" s="91">
        <v>144</v>
      </c>
      <c r="G29" s="92">
        <v>1.1259999999999999</v>
      </c>
      <c r="H29" s="93">
        <v>11.25</v>
      </c>
      <c r="I29" s="93">
        <v>5.25</v>
      </c>
      <c r="J29" s="94">
        <v>9.5</v>
      </c>
      <c r="K29" s="95">
        <v>9.8070000000000004</v>
      </c>
      <c r="L29" s="93">
        <v>22.5</v>
      </c>
      <c r="M29" s="93">
        <v>14.75</v>
      </c>
      <c r="N29" s="96">
        <v>16</v>
      </c>
      <c r="O29" s="97">
        <f t="shared" si="0"/>
        <v>781.32</v>
      </c>
      <c r="P29" s="1" t="s">
        <v>313</v>
      </c>
      <c r="S29" s="97">
        <v>737.09</v>
      </c>
    </row>
    <row r="30" spans="1:19" ht="15.95" customHeight="1" x14ac:dyDescent="0.25">
      <c r="A30" s="86">
        <v>60</v>
      </c>
      <c r="B30" s="87">
        <v>600353</v>
      </c>
      <c r="C30" s="88" t="s">
        <v>22</v>
      </c>
      <c r="D30" s="89">
        <v>62852600357</v>
      </c>
      <c r="E30" s="90">
        <v>20</v>
      </c>
      <c r="F30" s="91">
        <v>960</v>
      </c>
      <c r="G30" s="92">
        <v>0.16600000000000001</v>
      </c>
      <c r="H30" s="93">
        <v>6</v>
      </c>
      <c r="I30" s="93">
        <v>2.75</v>
      </c>
      <c r="J30" s="94">
        <v>5</v>
      </c>
      <c r="K30" s="95">
        <v>3.71</v>
      </c>
      <c r="L30" s="93">
        <v>14.75</v>
      </c>
      <c r="M30" s="93">
        <v>11.25</v>
      </c>
      <c r="N30" s="96">
        <v>12</v>
      </c>
      <c r="O30" s="97">
        <f t="shared" si="0"/>
        <v>113.92</v>
      </c>
      <c r="P30" s="1" t="s">
        <v>313</v>
      </c>
      <c r="S30" s="97">
        <v>107.47</v>
      </c>
    </row>
    <row r="31" spans="1:19" ht="15.95" customHeight="1" x14ac:dyDescent="0.25">
      <c r="A31" s="73">
        <v>60</v>
      </c>
      <c r="B31" s="74">
        <v>600361</v>
      </c>
      <c r="C31" s="75" t="s">
        <v>23</v>
      </c>
      <c r="D31" s="76">
        <v>62852600364</v>
      </c>
      <c r="E31" s="77">
        <v>15</v>
      </c>
      <c r="F31" s="78">
        <v>480</v>
      </c>
      <c r="G31" s="79">
        <v>0.35599999999999998</v>
      </c>
      <c r="H31" s="80">
        <v>6.5</v>
      </c>
      <c r="I31" s="80">
        <v>4</v>
      </c>
      <c r="J31" s="81">
        <v>5.75</v>
      </c>
      <c r="K31" s="82">
        <v>6.0170000000000003</v>
      </c>
      <c r="L31" s="80">
        <v>22.5</v>
      </c>
      <c r="M31" s="80">
        <v>11.25</v>
      </c>
      <c r="N31" s="83">
        <v>12</v>
      </c>
      <c r="O31" s="84">
        <f t="shared" si="0"/>
        <v>487.87</v>
      </c>
      <c r="P31" s="1" t="s">
        <v>313</v>
      </c>
      <c r="S31" s="84">
        <v>460.25</v>
      </c>
    </row>
    <row r="32" spans="1:19" ht="15.95" customHeight="1" x14ac:dyDescent="0.25">
      <c r="A32" s="73">
        <v>60</v>
      </c>
      <c r="B32" s="74">
        <v>600379</v>
      </c>
      <c r="C32" s="75" t="s">
        <v>24</v>
      </c>
      <c r="D32" s="76">
        <v>62852600371</v>
      </c>
      <c r="E32" s="77">
        <v>15</v>
      </c>
      <c r="F32" s="78">
        <v>480</v>
      </c>
      <c r="G32" s="79">
        <v>0.35399999999999998</v>
      </c>
      <c r="H32" s="80">
        <v>7.5</v>
      </c>
      <c r="I32" s="80">
        <v>4.25</v>
      </c>
      <c r="J32" s="81">
        <v>6.25</v>
      </c>
      <c r="K32" s="82">
        <v>5.9870000000000001</v>
      </c>
      <c r="L32" s="80">
        <v>22.5</v>
      </c>
      <c r="M32" s="80">
        <v>11.25</v>
      </c>
      <c r="N32" s="83">
        <v>12</v>
      </c>
      <c r="O32" s="84">
        <f t="shared" si="0"/>
        <v>301.23</v>
      </c>
      <c r="P32" s="1" t="s">
        <v>313</v>
      </c>
      <c r="S32" s="84">
        <v>284.18</v>
      </c>
    </row>
    <row r="33" spans="1:19" ht="15.95" customHeight="1" x14ac:dyDescent="0.25">
      <c r="A33" s="73">
        <v>60</v>
      </c>
      <c r="B33" s="74">
        <v>600387</v>
      </c>
      <c r="C33" s="75" t="s">
        <v>25</v>
      </c>
      <c r="D33" s="76">
        <v>62852600388</v>
      </c>
      <c r="E33" s="77">
        <v>50</v>
      </c>
      <c r="F33" s="78">
        <v>3600</v>
      </c>
      <c r="G33" s="79">
        <v>8.7999999999999995E-2</v>
      </c>
      <c r="H33" s="80">
        <v>3.6</v>
      </c>
      <c r="I33" s="80">
        <v>2</v>
      </c>
      <c r="J33" s="81">
        <v>5</v>
      </c>
      <c r="K33" s="82">
        <v>4.7080000000000002</v>
      </c>
      <c r="L33" s="80">
        <v>14.75</v>
      </c>
      <c r="M33" s="80">
        <v>11.25</v>
      </c>
      <c r="N33" s="83">
        <v>8</v>
      </c>
      <c r="O33" s="84">
        <f t="shared" si="0"/>
        <v>55.25</v>
      </c>
      <c r="P33" s="1" t="s">
        <v>313</v>
      </c>
      <c r="S33" s="84">
        <v>52.12</v>
      </c>
    </row>
    <row r="34" spans="1:19" ht="15.95" customHeight="1" x14ac:dyDescent="0.25">
      <c r="A34" s="73">
        <v>60</v>
      </c>
      <c r="B34" s="74">
        <v>600395</v>
      </c>
      <c r="C34" s="75" t="s">
        <v>26</v>
      </c>
      <c r="D34" s="76">
        <v>62852600395</v>
      </c>
      <c r="E34" s="77">
        <v>70</v>
      </c>
      <c r="F34" s="78">
        <v>2240</v>
      </c>
      <c r="G34" s="79">
        <v>0.11</v>
      </c>
      <c r="H34" s="80">
        <v>4</v>
      </c>
      <c r="I34" s="80">
        <v>2.25</v>
      </c>
      <c r="J34" s="81">
        <v>4.38</v>
      </c>
      <c r="K34" s="82">
        <v>8.3770000000000007</v>
      </c>
      <c r="L34" s="80">
        <v>22.5</v>
      </c>
      <c r="M34" s="80">
        <v>11.25</v>
      </c>
      <c r="N34" s="83">
        <v>12</v>
      </c>
      <c r="O34" s="84">
        <f t="shared" si="0"/>
        <v>75.739999999999995</v>
      </c>
      <c r="P34" s="1" t="s">
        <v>313</v>
      </c>
      <c r="S34" s="84">
        <v>71.45</v>
      </c>
    </row>
    <row r="35" spans="1:19" ht="15.95" customHeight="1" x14ac:dyDescent="0.25">
      <c r="A35" s="73">
        <v>60</v>
      </c>
      <c r="B35" s="74">
        <v>600403</v>
      </c>
      <c r="C35" s="75" t="s">
        <v>27</v>
      </c>
      <c r="D35" s="76">
        <v>62852600401</v>
      </c>
      <c r="E35" s="77">
        <v>40</v>
      </c>
      <c r="F35" s="78">
        <v>1280</v>
      </c>
      <c r="G35" s="79">
        <v>0.161</v>
      </c>
      <c r="H35" s="80">
        <v>4.88</v>
      </c>
      <c r="I35" s="80">
        <v>2.75</v>
      </c>
      <c r="J35" s="81">
        <v>5.25</v>
      </c>
      <c r="K35" s="82">
        <v>7.117</v>
      </c>
      <c r="L35" s="80">
        <v>22.5</v>
      </c>
      <c r="M35" s="80">
        <v>11.25</v>
      </c>
      <c r="N35" s="83">
        <v>12</v>
      </c>
      <c r="O35" s="84">
        <f t="shared" si="0"/>
        <v>91.29</v>
      </c>
      <c r="P35" s="1" t="s">
        <v>313</v>
      </c>
      <c r="S35" s="84">
        <v>86.12</v>
      </c>
    </row>
    <row r="36" spans="1:19" ht="15.95" customHeight="1" x14ac:dyDescent="0.25">
      <c r="A36" s="73">
        <v>60</v>
      </c>
      <c r="B36" s="74">
        <v>600411</v>
      </c>
      <c r="C36" s="75" t="s">
        <v>28</v>
      </c>
      <c r="D36" s="76">
        <v>62852600418</v>
      </c>
      <c r="E36" s="77">
        <v>20</v>
      </c>
      <c r="F36" s="78">
        <v>360</v>
      </c>
      <c r="G36" s="79">
        <v>0.48799999999999999</v>
      </c>
      <c r="H36" s="80">
        <v>7.5</v>
      </c>
      <c r="I36" s="80">
        <v>4</v>
      </c>
      <c r="J36" s="81">
        <v>7.5</v>
      </c>
      <c r="K36" s="82">
        <v>10.558999999999999</v>
      </c>
      <c r="L36" s="80">
        <v>22.5</v>
      </c>
      <c r="M36" s="80">
        <v>14.75</v>
      </c>
      <c r="N36" s="83">
        <v>16</v>
      </c>
      <c r="O36" s="84">
        <f t="shared" si="0"/>
        <v>194.76</v>
      </c>
      <c r="P36" s="1" t="s">
        <v>313</v>
      </c>
      <c r="S36" s="84">
        <v>183.74</v>
      </c>
    </row>
    <row r="37" spans="1:19" ht="15.95" customHeight="1" x14ac:dyDescent="0.25">
      <c r="A37" s="73">
        <v>60</v>
      </c>
      <c r="B37" s="74">
        <v>600429</v>
      </c>
      <c r="C37" s="75" t="s">
        <v>29</v>
      </c>
      <c r="D37" s="76">
        <v>62852600425</v>
      </c>
      <c r="E37" s="77">
        <v>12</v>
      </c>
      <c r="F37" s="78">
        <v>144</v>
      </c>
      <c r="G37" s="79">
        <v>1.1200000000000001</v>
      </c>
      <c r="H37" s="80">
        <v>10</v>
      </c>
      <c r="I37" s="80">
        <v>5.25</v>
      </c>
      <c r="J37" s="81">
        <v>11.75</v>
      </c>
      <c r="K37" s="82">
        <v>14.32</v>
      </c>
      <c r="L37" s="80">
        <v>19.5</v>
      </c>
      <c r="M37" s="80">
        <v>15.5</v>
      </c>
      <c r="N37" s="83">
        <v>26</v>
      </c>
      <c r="O37" s="84">
        <f t="shared" si="0"/>
        <v>395.39</v>
      </c>
      <c r="P37" s="1" t="s">
        <v>313</v>
      </c>
      <c r="S37" s="84">
        <v>373.01</v>
      </c>
    </row>
    <row r="38" spans="1:19" ht="15.95" customHeight="1" x14ac:dyDescent="0.25">
      <c r="A38" s="73">
        <v>60</v>
      </c>
      <c r="B38" s="74">
        <v>600437</v>
      </c>
      <c r="C38" s="75" t="s">
        <v>30</v>
      </c>
      <c r="D38" s="76">
        <v>62852600432</v>
      </c>
      <c r="E38" s="77">
        <v>2</v>
      </c>
      <c r="F38" s="78">
        <v>36</v>
      </c>
      <c r="G38" s="79">
        <v>2.8820000000000001</v>
      </c>
      <c r="H38" s="80">
        <v>14.25</v>
      </c>
      <c r="I38" s="80">
        <v>7.25</v>
      </c>
      <c r="J38" s="81">
        <v>10</v>
      </c>
      <c r="K38" s="82">
        <v>6.5629999999999997</v>
      </c>
      <c r="L38" s="80">
        <v>22.5</v>
      </c>
      <c r="M38" s="80">
        <v>14.75</v>
      </c>
      <c r="N38" s="83">
        <v>16</v>
      </c>
      <c r="O38" s="84">
        <f t="shared" si="0"/>
        <v>1188.78</v>
      </c>
      <c r="P38" s="1" t="s">
        <v>313</v>
      </c>
      <c r="S38" s="84">
        <v>1121.49</v>
      </c>
    </row>
    <row r="39" spans="1:19" ht="15.95" customHeight="1" x14ac:dyDescent="0.25">
      <c r="A39" s="73">
        <v>60</v>
      </c>
      <c r="B39" s="74">
        <v>600460</v>
      </c>
      <c r="C39" s="75" t="s">
        <v>31</v>
      </c>
      <c r="D39" s="76">
        <v>62852600463</v>
      </c>
      <c r="E39" s="77">
        <v>30</v>
      </c>
      <c r="F39" s="78">
        <v>1440</v>
      </c>
      <c r="G39" s="79">
        <v>0.13500000000000001</v>
      </c>
      <c r="H39" s="80">
        <v>4.25</v>
      </c>
      <c r="I39" s="80">
        <v>2.75</v>
      </c>
      <c r="J39" s="81">
        <v>4.5</v>
      </c>
      <c r="K39" s="82">
        <v>4.4400000000000004</v>
      </c>
      <c r="L39" s="80">
        <v>14.75</v>
      </c>
      <c r="M39" s="80">
        <v>11.25</v>
      </c>
      <c r="N39" s="83">
        <v>12</v>
      </c>
      <c r="O39" s="84">
        <f t="shared" si="0"/>
        <v>121.72</v>
      </c>
      <c r="P39" s="1" t="s">
        <v>313</v>
      </c>
      <c r="S39" s="84">
        <v>114.83</v>
      </c>
    </row>
    <row r="40" spans="1:19" ht="15.95" customHeight="1" x14ac:dyDescent="0.25">
      <c r="A40" s="73">
        <v>60</v>
      </c>
      <c r="B40" s="74">
        <v>600478</v>
      </c>
      <c r="C40" s="75" t="s">
        <v>32</v>
      </c>
      <c r="D40" s="76">
        <v>62852600470</v>
      </c>
      <c r="E40" s="77">
        <v>20</v>
      </c>
      <c r="F40" s="78">
        <v>640</v>
      </c>
      <c r="G40" s="79">
        <v>0.29799999999999999</v>
      </c>
      <c r="H40" s="80">
        <v>5.88</v>
      </c>
      <c r="I40" s="80">
        <v>4</v>
      </c>
      <c r="J40" s="81">
        <v>6</v>
      </c>
      <c r="K40" s="82">
        <v>6.6369999999999996</v>
      </c>
      <c r="L40" s="80">
        <v>22.5</v>
      </c>
      <c r="M40" s="80">
        <v>11.25</v>
      </c>
      <c r="N40" s="83">
        <v>12</v>
      </c>
      <c r="O40" s="84">
        <f t="shared" si="0"/>
        <v>187.8</v>
      </c>
      <c r="P40" s="1" t="s">
        <v>313</v>
      </c>
      <c r="S40" s="84">
        <v>177.17</v>
      </c>
    </row>
    <row r="41" spans="1:19" ht="15.95" customHeight="1" x14ac:dyDescent="0.25">
      <c r="A41" s="73">
        <v>60</v>
      </c>
      <c r="B41" s="74">
        <v>600486</v>
      </c>
      <c r="C41" s="75" t="s">
        <v>33</v>
      </c>
      <c r="D41" s="76">
        <v>62852600487</v>
      </c>
      <c r="E41" s="77">
        <v>20</v>
      </c>
      <c r="F41" s="78">
        <v>640</v>
      </c>
      <c r="G41" s="79">
        <v>0.33200000000000002</v>
      </c>
      <c r="H41" s="80">
        <v>6.38</v>
      </c>
      <c r="I41" s="80">
        <v>4</v>
      </c>
      <c r="J41" s="81">
        <v>6.75</v>
      </c>
      <c r="K41" s="82">
        <v>7.3170000000000002</v>
      </c>
      <c r="L41" s="80">
        <v>22.5</v>
      </c>
      <c r="M41" s="80">
        <v>11.25</v>
      </c>
      <c r="N41" s="83">
        <v>12</v>
      </c>
      <c r="O41" s="84">
        <f t="shared" si="0"/>
        <v>137.55000000000001</v>
      </c>
      <c r="P41" s="1" t="s">
        <v>313</v>
      </c>
      <c r="S41" s="84">
        <v>129.76</v>
      </c>
    </row>
    <row r="42" spans="1:19" ht="15.95" customHeight="1" x14ac:dyDescent="0.25">
      <c r="A42" s="73">
        <v>60</v>
      </c>
      <c r="B42" s="74">
        <v>600494</v>
      </c>
      <c r="C42" s="75" t="s">
        <v>34</v>
      </c>
      <c r="D42" s="76">
        <v>62852600494</v>
      </c>
      <c r="E42" s="77">
        <v>20</v>
      </c>
      <c r="F42" s="78">
        <v>240</v>
      </c>
      <c r="G42" s="79">
        <v>0.64700000000000002</v>
      </c>
      <c r="H42" s="80">
        <v>8</v>
      </c>
      <c r="I42" s="80">
        <v>5</v>
      </c>
      <c r="J42" s="81">
        <v>8.5</v>
      </c>
      <c r="K42" s="82">
        <v>13.82</v>
      </c>
      <c r="L42" s="80">
        <v>19.5</v>
      </c>
      <c r="M42" s="80">
        <v>15.5</v>
      </c>
      <c r="N42" s="83">
        <v>26</v>
      </c>
      <c r="O42" s="84">
        <f t="shared" si="0"/>
        <v>252.88</v>
      </c>
      <c r="P42" s="1" t="s">
        <v>313</v>
      </c>
      <c r="S42" s="84">
        <v>238.57</v>
      </c>
    </row>
    <row r="43" spans="1:19" ht="15.95" customHeight="1" x14ac:dyDescent="0.25">
      <c r="A43" s="73">
        <v>60</v>
      </c>
      <c r="B43" s="74">
        <v>600502</v>
      </c>
      <c r="C43" s="75" t="s">
        <v>35</v>
      </c>
      <c r="D43" s="76">
        <v>62852600500</v>
      </c>
      <c r="E43" s="77">
        <v>15</v>
      </c>
      <c r="F43" s="78">
        <v>180</v>
      </c>
      <c r="G43" s="79">
        <v>0.86799999999999999</v>
      </c>
      <c r="H43" s="80">
        <v>9.1300000000000008</v>
      </c>
      <c r="I43" s="80">
        <v>5</v>
      </c>
      <c r="J43" s="81">
        <v>10.130000000000001</v>
      </c>
      <c r="K43" s="82">
        <v>13.9</v>
      </c>
      <c r="L43" s="80">
        <v>19.5</v>
      </c>
      <c r="M43" s="80">
        <v>15.5</v>
      </c>
      <c r="N43" s="83">
        <v>26</v>
      </c>
      <c r="O43" s="84">
        <f t="shared" si="0"/>
        <v>341.7</v>
      </c>
      <c r="P43" s="1" t="s">
        <v>313</v>
      </c>
      <c r="S43" s="84">
        <v>322.36</v>
      </c>
    </row>
    <row r="44" spans="1:19" ht="15.95" customHeight="1" x14ac:dyDescent="0.25">
      <c r="A44" s="73">
        <v>60</v>
      </c>
      <c r="B44" s="74">
        <v>600510</v>
      </c>
      <c r="C44" s="75" t="s">
        <v>36</v>
      </c>
      <c r="D44" s="76">
        <v>62852600517</v>
      </c>
      <c r="E44" s="77">
        <v>4</v>
      </c>
      <c r="F44" s="78">
        <v>72</v>
      </c>
      <c r="G44" s="79">
        <v>1.7330000000000001</v>
      </c>
      <c r="H44" s="80">
        <v>7</v>
      </c>
      <c r="I44" s="80">
        <v>11</v>
      </c>
      <c r="J44" s="81">
        <v>13</v>
      </c>
      <c r="K44" s="82">
        <v>7.7309999999999999</v>
      </c>
      <c r="L44" s="80">
        <v>22.5</v>
      </c>
      <c r="M44" s="80">
        <v>14.75</v>
      </c>
      <c r="N44" s="83">
        <v>16</v>
      </c>
      <c r="O44" s="84">
        <f t="shared" si="0"/>
        <v>1075.82</v>
      </c>
      <c r="P44" s="1" t="s">
        <v>313</v>
      </c>
      <c r="S44" s="84">
        <v>1014.92</v>
      </c>
    </row>
    <row r="45" spans="1:19" ht="15.95" customHeight="1" x14ac:dyDescent="0.25">
      <c r="A45" s="73">
        <v>60</v>
      </c>
      <c r="B45" s="74">
        <v>600528</v>
      </c>
      <c r="C45" s="75" t="s">
        <v>37</v>
      </c>
      <c r="D45" s="76">
        <v>62852600524</v>
      </c>
      <c r="E45" s="77">
        <v>30</v>
      </c>
      <c r="F45" s="78">
        <v>960</v>
      </c>
      <c r="G45" s="79">
        <v>0.13400000000000001</v>
      </c>
      <c r="H45" s="80">
        <v>6.25</v>
      </c>
      <c r="I45" s="80">
        <v>2.25</v>
      </c>
      <c r="J45" s="81">
        <v>4.5</v>
      </c>
      <c r="K45" s="82">
        <v>4.6970000000000001</v>
      </c>
      <c r="L45" s="80">
        <v>22.5</v>
      </c>
      <c r="M45" s="80">
        <v>11.25</v>
      </c>
      <c r="N45" s="83">
        <v>12</v>
      </c>
      <c r="O45" s="84">
        <f t="shared" si="0"/>
        <v>212.83</v>
      </c>
      <c r="P45" s="1" t="s">
        <v>313</v>
      </c>
      <c r="S45" s="84">
        <v>200.78</v>
      </c>
    </row>
    <row r="46" spans="1:19" ht="15.95" customHeight="1" x14ac:dyDescent="0.25">
      <c r="A46" s="73">
        <v>60</v>
      </c>
      <c r="B46" s="74">
        <v>600536</v>
      </c>
      <c r="C46" s="75" t="s">
        <v>38</v>
      </c>
      <c r="D46" s="76">
        <v>62852600531</v>
      </c>
      <c r="E46" s="77">
        <v>20</v>
      </c>
      <c r="F46" s="78">
        <v>640</v>
      </c>
      <c r="G46" s="79">
        <v>0.25600000000000001</v>
      </c>
      <c r="H46" s="80">
        <v>8.25</v>
      </c>
      <c r="I46" s="80">
        <v>2.75</v>
      </c>
      <c r="J46" s="81">
        <v>6.75</v>
      </c>
      <c r="K46" s="82">
        <v>5.7969999999999997</v>
      </c>
      <c r="L46" s="80">
        <v>22.5</v>
      </c>
      <c r="M46" s="80">
        <v>11.25</v>
      </c>
      <c r="N46" s="83">
        <v>12</v>
      </c>
      <c r="O46" s="84">
        <f t="shared" si="0"/>
        <v>254.52</v>
      </c>
      <c r="P46" s="1" t="s">
        <v>313</v>
      </c>
      <c r="S46" s="84">
        <v>240.11</v>
      </c>
    </row>
    <row r="47" spans="1:19" ht="15.95" customHeight="1" x14ac:dyDescent="0.25">
      <c r="A47" s="73">
        <v>60</v>
      </c>
      <c r="B47" s="74">
        <v>600544</v>
      </c>
      <c r="C47" s="75" t="s">
        <v>39</v>
      </c>
      <c r="D47" s="76">
        <v>62852600548</v>
      </c>
      <c r="E47" s="77">
        <v>15</v>
      </c>
      <c r="F47" s="78">
        <v>180</v>
      </c>
      <c r="G47" s="79">
        <v>1.036</v>
      </c>
      <c r="H47" s="80">
        <v>10.75</v>
      </c>
      <c r="I47" s="80">
        <v>4</v>
      </c>
      <c r="J47" s="81">
        <v>8.75</v>
      </c>
      <c r="K47" s="82">
        <v>16.420000000000002</v>
      </c>
      <c r="L47" s="80">
        <v>19.5</v>
      </c>
      <c r="M47" s="80">
        <v>15.5</v>
      </c>
      <c r="N47" s="83">
        <v>26</v>
      </c>
      <c r="O47" s="84">
        <f t="shared" si="0"/>
        <v>570.12</v>
      </c>
      <c r="P47" s="1" t="s">
        <v>313</v>
      </c>
      <c r="S47" s="84">
        <v>537.85</v>
      </c>
    </row>
    <row r="48" spans="1:19" ht="15.95" customHeight="1" x14ac:dyDescent="0.25">
      <c r="A48" s="73">
        <v>60</v>
      </c>
      <c r="B48" s="74">
        <v>600551</v>
      </c>
      <c r="C48" s="75" t="s">
        <v>40</v>
      </c>
      <c r="D48" s="76">
        <v>62852600555</v>
      </c>
      <c r="E48" s="77">
        <v>5</v>
      </c>
      <c r="F48" s="78">
        <v>90</v>
      </c>
      <c r="G48" s="79">
        <v>1.367</v>
      </c>
      <c r="H48" s="80">
        <v>15</v>
      </c>
      <c r="I48" s="80">
        <v>5.25</v>
      </c>
      <c r="J48" s="81">
        <v>11.75</v>
      </c>
      <c r="K48" s="82">
        <v>7.6340000000000003</v>
      </c>
      <c r="L48" s="80">
        <v>22.5</v>
      </c>
      <c r="M48" s="80">
        <v>14.75</v>
      </c>
      <c r="N48" s="83">
        <v>16</v>
      </c>
      <c r="O48" s="84">
        <f t="shared" si="0"/>
        <v>1115.1600000000001</v>
      </c>
      <c r="P48" s="1" t="s">
        <v>313</v>
      </c>
      <c r="S48" s="84">
        <v>1052.04</v>
      </c>
    </row>
    <row r="49" spans="1:19" ht="15.95" customHeight="1" x14ac:dyDescent="0.25">
      <c r="A49" s="73">
        <v>60</v>
      </c>
      <c r="B49" s="74">
        <v>600569</v>
      </c>
      <c r="C49" s="75" t="s">
        <v>41</v>
      </c>
      <c r="D49" s="76">
        <v>62852600562</v>
      </c>
      <c r="E49" s="77">
        <v>25</v>
      </c>
      <c r="F49" s="78">
        <v>1050</v>
      </c>
      <c r="G49" s="79">
        <v>0.158</v>
      </c>
      <c r="H49" s="80">
        <v>6.5</v>
      </c>
      <c r="I49" s="80">
        <v>2.75</v>
      </c>
      <c r="J49" s="81">
        <v>5</v>
      </c>
      <c r="K49" s="82">
        <v>4.6269999999999998</v>
      </c>
      <c r="L49" s="80">
        <v>22.5</v>
      </c>
      <c r="M49" s="80">
        <v>11.25</v>
      </c>
      <c r="N49" s="83">
        <v>12</v>
      </c>
      <c r="O49" s="84">
        <f t="shared" si="0"/>
        <v>242.42</v>
      </c>
      <c r="P49" s="1" t="s">
        <v>313</v>
      </c>
      <c r="S49" s="84">
        <v>228.7</v>
      </c>
    </row>
    <row r="50" spans="1:19" ht="15.95" customHeight="1" x14ac:dyDescent="0.25">
      <c r="A50" s="73">
        <v>60</v>
      </c>
      <c r="B50" s="74">
        <v>600577</v>
      </c>
      <c r="C50" s="75" t="s">
        <v>42</v>
      </c>
      <c r="D50" s="76">
        <v>62852600579</v>
      </c>
      <c r="E50" s="77">
        <v>10</v>
      </c>
      <c r="F50" s="78">
        <v>320</v>
      </c>
      <c r="G50" s="79">
        <v>0.439</v>
      </c>
      <c r="H50" s="80">
        <v>7.5</v>
      </c>
      <c r="I50" s="80">
        <v>4</v>
      </c>
      <c r="J50" s="81">
        <v>8.75</v>
      </c>
      <c r="K50" s="82">
        <v>5.0670000000000002</v>
      </c>
      <c r="L50" s="80">
        <v>22.5</v>
      </c>
      <c r="M50" s="80">
        <v>11.25</v>
      </c>
      <c r="N50" s="83">
        <v>12</v>
      </c>
      <c r="O50" s="84">
        <f t="shared" si="0"/>
        <v>267.44</v>
      </c>
      <c r="P50" s="1" t="s">
        <v>313</v>
      </c>
      <c r="S50" s="84">
        <v>252.3</v>
      </c>
    </row>
    <row r="51" spans="1:19" ht="15.95" customHeight="1" x14ac:dyDescent="0.25">
      <c r="A51" s="73">
        <v>60</v>
      </c>
      <c r="B51" s="74">
        <v>600585</v>
      </c>
      <c r="C51" s="75" t="s">
        <v>43</v>
      </c>
      <c r="D51" s="76">
        <v>62852600586</v>
      </c>
      <c r="E51" s="77">
        <v>15</v>
      </c>
      <c r="F51" s="78">
        <v>270</v>
      </c>
      <c r="G51" s="79">
        <v>0.49</v>
      </c>
      <c r="H51" s="80">
        <v>9.75</v>
      </c>
      <c r="I51" s="80">
        <v>4</v>
      </c>
      <c r="J51" s="81">
        <v>8</v>
      </c>
      <c r="K51" s="82">
        <v>8.1489999999999991</v>
      </c>
      <c r="L51" s="80">
        <v>22.5</v>
      </c>
      <c r="M51" s="80">
        <v>14.75</v>
      </c>
      <c r="N51" s="83">
        <v>16</v>
      </c>
      <c r="O51" s="84">
        <f t="shared" si="0"/>
        <v>396.89</v>
      </c>
      <c r="P51" s="1" t="s">
        <v>313</v>
      </c>
      <c r="S51" s="84">
        <v>374.42</v>
      </c>
    </row>
    <row r="52" spans="1:19" ht="15.95" customHeight="1" x14ac:dyDescent="0.25">
      <c r="A52" s="73">
        <v>60</v>
      </c>
      <c r="B52" s="74">
        <v>600601</v>
      </c>
      <c r="C52" s="75" t="s">
        <v>44</v>
      </c>
      <c r="D52" s="76">
        <v>62852600609</v>
      </c>
      <c r="E52" s="77">
        <v>125</v>
      </c>
      <c r="F52" s="78">
        <v>4000</v>
      </c>
      <c r="G52" s="79">
        <v>6.3E-2</v>
      </c>
      <c r="H52" s="80">
        <v>3.25</v>
      </c>
      <c r="I52" s="80">
        <v>2.25</v>
      </c>
      <c r="J52" s="81">
        <v>3.25</v>
      </c>
      <c r="K52" s="82">
        <v>8.5519999999999996</v>
      </c>
      <c r="L52" s="80">
        <v>22.5</v>
      </c>
      <c r="M52" s="80">
        <v>11.25</v>
      </c>
      <c r="N52" s="83">
        <v>12</v>
      </c>
      <c r="O52" s="84">
        <f t="shared" si="0"/>
        <v>28.48</v>
      </c>
      <c r="P52" s="1" t="s">
        <v>313</v>
      </c>
      <c r="S52" s="84">
        <v>26.87</v>
      </c>
    </row>
    <row r="53" spans="1:19" ht="15.95" customHeight="1" x14ac:dyDescent="0.25">
      <c r="A53" s="73">
        <v>60</v>
      </c>
      <c r="B53" s="74">
        <v>600619</v>
      </c>
      <c r="C53" s="75" t="s">
        <v>45</v>
      </c>
      <c r="D53" s="76">
        <v>62852600616</v>
      </c>
      <c r="E53" s="77">
        <v>110</v>
      </c>
      <c r="F53" s="78">
        <v>3520</v>
      </c>
      <c r="G53" s="79">
        <v>7.3999999999999996E-2</v>
      </c>
      <c r="H53" s="80">
        <v>3.5</v>
      </c>
      <c r="I53" s="80">
        <v>2.25</v>
      </c>
      <c r="J53" s="81">
        <v>3.5</v>
      </c>
      <c r="K53" s="82">
        <v>8.8170000000000002</v>
      </c>
      <c r="L53" s="80">
        <v>22.5</v>
      </c>
      <c r="M53" s="80">
        <v>11.25</v>
      </c>
      <c r="N53" s="83">
        <v>12</v>
      </c>
      <c r="O53" s="84">
        <f t="shared" si="0"/>
        <v>28.49</v>
      </c>
      <c r="P53" s="1" t="s">
        <v>313</v>
      </c>
      <c r="S53" s="84">
        <v>26.88</v>
      </c>
    </row>
    <row r="54" spans="1:19" ht="15.95" customHeight="1" x14ac:dyDescent="0.25">
      <c r="A54" s="73">
        <v>60</v>
      </c>
      <c r="B54" s="74">
        <v>600627</v>
      </c>
      <c r="C54" s="75" t="s">
        <v>46</v>
      </c>
      <c r="D54" s="76">
        <v>62852600623</v>
      </c>
      <c r="E54" s="77">
        <v>50</v>
      </c>
      <c r="F54" s="78">
        <v>2400</v>
      </c>
      <c r="G54" s="79">
        <v>0.10199999999999999</v>
      </c>
      <c r="H54" s="80">
        <v>4.13</v>
      </c>
      <c r="I54" s="80">
        <v>2.75</v>
      </c>
      <c r="J54" s="81">
        <v>4.13</v>
      </c>
      <c r="K54" s="82">
        <v>5.49</v>
      </c>
      <c r="L54" s="80">
        <v>14.75</v>
      </c>
      <c r="M54" s="80">
        <v>11.25</v>
      </c>
      <c r="N54" s="83">
        <v>12</v>
      </c>
      <c r="O54" s="84">
        <f t="shared" si="0"/>
        <v>43.86</v>
      </c>
      <c r="P54" s="1" t="s">
        <v>313</v>
      </c>
      <c r="S54" s="84">
        <v>41.38</v>
      </c>
    </row>
    <row r="55" spans="1:19" ht="15.95" customHeight="1" x14ac:dyDescent="0.25">
      <c r="A55" s="73">
        <v>60</v>
      </c>
      <c r="B55" s="74">
        <v>600635</v>
      </c>
      <c r="C55" s="75" t="s">
        <v>47</v>
      </c>
      <c r="D55" s="76">
        <v>62852600630</v>
      </c>
      <c r="E55" s="77">
        <v>50</v>
      </c>
      <c r="F55" s="78">
        <v>1600</v>
      </c>
      <c r="G55" s="79">
        <v>0.11899999999999999</v>
      </c>
      <c r="H55" s="80">
        <v>2.75</v>
      </c>
      <c r="I55" s="80">
        <v>4.5</v>
      </c>
      <c r="J55" s="81">
        <v>4.25</v>
      </c>
      <c r="K55" s="82">
        <v>6.6269999999999998</v>
      </c>
      <c r="L55" s="80">
        <v>22.5</v>
      </c>
      <c r="M55" s="80">
        <v>11.25</v>
      </c>
      <c r="N55" s="83">
        <v>12</v>
      </c>
      <c r="O55" s="84">
        <f t="shared" si="0"/>
        <v>43.94</v>
      </c>
      <c r="P55" s="1" t="s">
        <v>313</v>
      </c>
      <c r="S55" s="84">
        <v>41.45</v>
      </c>
    </row>
    <row r="56" spans="1:19" ht="15.95" customHeight="1" x14ac:dyDescent="0.25">
      <c r="A56" s="73">
        <v>60</v>
      </c>
      <c r="B56" s="74">
        <v>600643</v>
      </c>
      <c r="C56" s="75" t="s">
        <v>48</v>
      </c>
      <c r="D56" s="76">
        <v>62852600647</v>
      </c>
      <c r="E56" s="77">
        <v>20</v>
      </c>
      <c r="F56" s="78">
        <v>640</v>
      </c>
      <c r="G56" s="79">
        <v>0.30399999999999999</v>
      </c>
      <c r="H56" s="80">
        <v>6</v>
      </c>
      <c r="I56" s="80">
        <v>4</v>
      </c>
      <c r="J56" s="81">
        <v>6</v>
      </c>
      <c r="K56" s="82">
        <v>6.7569999999999997</v>
      </c>
      <c r="L56" s="80">
        <v>22.5</v>
      </c>
      <c r="M56" s="80">
        <v>11.25</v>
      </c>
      <c r="N56" s="83">
        <v>12</v>
      </c>
      <c r="O56" s="84">
        <f t="shared" si="0"/>
        <v>110.45</v>
      </c>
      <c r="P56" s="1" t="s">
        <v>313</v>
      </c>
      <c r="S56" s="84">
        <v>104.2</v>
      </c>
    </row>
    <row r="57" spans="1:19" ht="15.95" customHeight="1" x14ac:dyDescent="0.25">
      <c r="A57" s="73">
        <v>60</v>
      </c>
      <c r="B57" s="74">
        <v>600650</v>
      </c>
      <c r="C57" s="75" t="s">
        <v>49</v>
      </c>
      <c r="D57" s="76">
        <v>62852600654</v>
      </c>
      <c r="E57" s="77">
        <v>20</v>
      </c>
      <c r="F57" s="78">
        <v>640</v>
      </c>
      <c r="G57" s="79">
        <v>0.35799999999999998</v>
      </c>
      <c r="H57" s="80">
        <v>6.5</v>
      </c>
      <c r="I57" s="80">
        <v>4</v>
      </c>
      <c r="J57" s="81">
        <v>6.5</v>
      </c>
      <c r="K57" s="82">
        <v>7.8369999999999997</v>
      </c>
      <c r="L57" s="80">
        <v>22.5</v>
      </c>
      <c r="M57" s="80">
        <v>11.25</v>
      </c>
      <c r="N57" s="83">
        <v>12</v>
      </c>
      <c r="O57" s="84">
        <f t="shared" si="0"/>
        <v>110.38</v>
      </c>
      <c r="P57" s="1" t="s">
        <v>313</v>
      </c>
      <c r="S57" s="84">
        <v>104.13</v>
      </c>
    </row>
    <row r="58" spans="1:19" ht="15.95" customHeight="1" x14ac:dyDescent="0.25">
      <c r="A58" s="73">
        <v>60</v>
      </c>
      <c r="B58" s="74">
        <v>600668</v>
      </c>
      <c r="C58" s="75" t="s">
        <v>50</v>
      </c>
      <c r="D58" s="76">
        <v>62852600661</v>
      </c>
      <c r="E58" s="77">
        <v>20</v>
      </c>
      <c r="F58" s="78">
        <v>360</v>
      </c>
      <c r="G58" s="79">
        <v>0.48699999999999999</v>
      </c>
      <c r="H58" s="80">
        <v>7.25</v>
      </c>
      <c r="I58" s="80">
        <v>5</v>
      </c>
      <c r="J58" s="81">
        <v>6.75</v>
      </c>
      <c r="K58" s="82">
        <v>10.539</v>
      </c>
      <c r="L58" s="80">
        <v>22.5</v>
      </c>
      <c r="M58" s="80">
        <v>14.75</v>
      </c>
      <c r="N58" s="83">
        <v>16</v>
      </c>
      <c r="O58" s="84">
        <f t="shared" si="0"/>
        <v>170.76</v>
      </c>
      <c r="P58" s="1" t="s">
        <v>313</v>
      </c>
      <c r="S58" s="84">
        <v>161.09</v>
      </c>
    </row>
    <row r="59" spans="1:19" ht="15.95" customHeight="1" x14ac:dyDescent="0.25">
      <c r="A59" s="73">
        <v>60</v>
      </c>
      <c r="B59" s="74">
        <v>600676</v>
      </c>
      <c r="C59" s="75" t="s">
        <v>51</v>
      </c>
      <c r="D59" s="76">
        <v>62852600678</v>
      </c>
      <c r="E59" s="77">
        <v>12</v>
      </c>
      <c r="F59" s="78">
        <v>216</v>
      </c>
      <c r="G59" s="79">
        <v>0.65600000000000003</v>
      </c>
      <c r="H59" s="80">
        <v>8.3800000000000008</v>
      </c>
      <c r="I59" s="80">
        <v>5.13</v>
      </c>
      <c r="J59" s="81">
        <v>8.3800000000000008</v>
      </c>
      <c r="K59" s="82">
        <v>8.6709999999999994</v>
      </c>
      <c r="L59" s="80">
        <v>22.5</v>
      </c>
      <c r="M59" s="80">
        <v>14.75</v>
      </c>
      <c r="N59" s="83">
        <v>16</v>
      </c>
      <c r="O59" s="84">
        <f t="shared" si="0"/>
        <v>225.01</v>
      </c>
      <c r="P59" s="1" t="s">
        <v>313</v>
      </c>
      <c r="S59" s="84">
        <v>212.27</v>
      </c>
    </row>
    <row r="60" spans="1:19" ht="15.95" customHeight="1" x14ac:dyDescent="0.25">
      <c r="A60" s="73">
        <v>60</v>
      </c>
      <c r="B60" s="74">
        <v>600684</v>
      </c>
      <c r="C60" s="75" t="s">
        <v>52</v>
      </c>
      <c r="D60" s="76">
        <v>62852600685</v>
      </c>
      <c r="E60" s="77">
        <v>4</v>
      </c>
      <c r="F60" s="78">
        <v>72</v>
      </c>
      <c r="G60" s="79">
        <v>1.5489999999999999</v>
      </c>
      <c r="H60" s="80">
        <v>11.75</v>
      </c>
      <c r="I60" s="80">
        <v>7.25</v>
      </c>
      <c r="J60" s="81">
        <v>11.75</v>
      </c>
      <c r="K60" s="82">
        <v>6.9950000000000001</v>
      </c>
      <c r="L60" s="80">
        <v>22.5</v>
      </c>
      <c r="M60" s="80">
        <v>14.75</v>
      </c>
      <c r="N60" s="83">
        <v>16</v>
      </c>
      <c r="O60" s="84">
        <f t="shared" si="0"/>
        <v>957.32</v>
      </c>
      <c r="P60" s="1" t="s">
        <v>313</v>
      </c>
      <c r="S60" s="84">
        <v>903.13</v>
      </c>
    </row>
    <row r="61" spans="1:19" ht="15.95" customHeight="1" x14ac:dyDescent="0.25">
      <c r="A61" s="73">
        <v>60</v>
      </c>
      <c r="B61" s="74">
        <v>600700</v>
      </c>
      <c r="C61" s="75" t="s">
        <v>53</v>
      </c>
      <c r="D61" s="76">
        <v>62852600708</v>
      </c>
      <c r="E61" s="77">
        <v>50</v>
      </c>
      <c r="F61" s="78">
        <v>2400</v>
      </c>
      <c r="G61" s="79">
        <v>0.107</v>
      </c>
      <c r="H61" s="80">
        <v>2.25</v>
      </c>
      <c r="I61" s="80">
        <v>4.75</v>
      </c>
      <c r="J61" s="81">
        <v>4.5</v>
      </c>
      <c r="K61" s="82">
        <v>5.74</v>
      </c>
      <c r="L61" s="80">
        <v>14.75</v>
      </c>
      <c r="M61" s="80">
        <v>11.25</v>
      </c>
      <c r="N61" s="83">
        <v>12</v>
      </c>
      <c r="O61" s="84">
        <f t="shared" si="0"/>
        <v>50.4</v>
      </c>
      <c r="P61" s="1" t="s">
        <v>313</v>
      </c>
      <c r="S61" s="84">
        <v>47.55</v>
      </c>
    </row>
    <row r="62" spans="1:19" ht="15.95" customHeight="1" x14ac:dyDescent="0.25">
      <c r="A62" s="73">
        <v>60</v>
      </c>
      <c r="B62" s="74">
        <v>600726</v>
      </c>
      <c r="C62" s="75" t="s">
        <v>54</v>
      </c>
      <c r="D62" s="76">
        <v>62852600722</v>
      </c>
      <c r="E62" s="77">
        <v>125</v>
      </c>
      <c r="F62" s="78">
        <v>4000</v>
      </c>
      <c r="G62" s="79">
        <v>6.5000000000000002E-2</v>
      </c>
      <c r="H62" s="80">
        <v>3.25</v>
      </c>
      <c r="I62" s="80">
        <v>2.25</v>
      </c>
      <c r="J62" s="81">
        <v>3</v>
      </c>
      <c r="K62" s="82">
        <v>8.8019999999999996</v>
      </c>
      <c r="L62" s="80">
        <v>22.5</v>
      </c>
      <c r="M62" s="80">
        <v>11.25</v>
      </c>
      <c r="N62" s="83">
        <v>12</v>
      </c>
      <c r="O62" s="84">
        <f t="shared" si="0"/>
        <v>36.72</v>
      </c>
      <c r="P62" s="1" t="s">
        <v>313</v>
      </c>
      <c r="S62" s="84">
        <v>34.64</v>
      </c>
    </row>
    <row r="63" spans="1:19" ht="15.95" customHeight="1" x14ac:dyDescent="0.25">
      <c r="A63" s="73">
        <v>60</v>
      </c>
      <c r="B63" s="74">
        <v>600734</v>
      </c>
      <c r="C63" s="75" t="s">
        <v>55</v>
      </c>
      <c r="D63" s="76">
        <v>62852600739</v>
      </c>
      <c r="E63" s="77">
        <v>45</v>
      </c>
      <c r="F63" s="78">
        <v>3240</v>
      </c>
      <c r="G63" s="79">
        <v>7.3999999999999996E-2</v>
      </c>
      <c r="H63" s="80">
        <v>3.5</v>
      </c>
      <c r="I63" s="80">
        <v>2.25</v>
      </c>
      <c r="J63" s="81">
        <v>3.5</v>
      </c>
      <c r="K63" s="82">
        <v>3.6379999999999999</v>
      </c>
      <c r="L63" s="80">
        <v>14.75</v>
      </c>
      <c r="M63" s="80">
        <v>11.25</v>
      </c>
      <c r="N63" s="83">
        <v>8</v>
      </c>
      <c r="O63" s="84">
        <f t="shared" si="0"/>
        <v>36.82</v>
      </c>
      <c r="P63" s="1" t="s">
        <v>313</v>
      </c>
      <c r="S63" s="84">
        <v>34.74</v>
      </c>
    </row>
    <row r="64" spans="1:19" ht="15.95" customHeight="1" x14ac:dyDescent="0.25">
      <c r="A64" s="73">
        <v>60</v>
      </c>
      <c r="B64" s="74">
        <v>600742</v>
      </c>
      <c r="C64" s="75" t="s">
        <v>56</v>
      </c>
      <c r="D64" s="76">
        <v>62852600746</v>
      </c>
      <c r="E64" s="77">
        <v>50</v>
      </c>
      <c r="F64" s="78">
        <v>2400</v>
      </c>
      <c r="G64" s="79">
        <v>0.105</v>
      </c>
      <c r="H64" s="80">
        <v>4.13</v>
      </c>
      <c r="I64" s="80">
        <v>2.25</v>
      </c>
      <c r="J64" s="81">
        <v>4</v>
      </c>
      <c r="K64" s="82">
        <v>5.64</v>
      </c>
      <c r="L64" s="80">
        <v>14.75</v>
      </c>
      <c r="M64" s="80">
        <v>11.25</v>
      </c>
      <c r="N64" s="83">
        <v>12</v>
      </c>
      <c r="O64" s="84">
        <f t="shared" si="0"/>
        <v>61.4</v>
      </c>
      <c r="P64" s="1" t="s">
        <v>313</v>
      </c>
      <c r="S64" s="84">
        <v>57.92</v>
      </c>
    </row>
    <row r="65" spans="1:19" ht="15.95" customHeight="1" x14ac:dyDescent="0.25">
      <c r="A65" s="73">
        <v>60</v>
      </c>
      <c r="B65" s="74">
        <v>600759</v>
      </c>
      <c r="C65" s="75" t="s">
        <v>57</v>
      </c>
      <c r="D65" s="76">
        <v>62852600753</v>
      </c>
      <c r="E65" s="77">
        <v>20</v>
      </c>
      <c r="F65" s="78">
        <v>640</v>
      </c>
      <c r="G65" s="79">
        <v>0.30199999999999999</v>
      </c>
      <c r="H65" s="80">
        <v>5.88</v>
      </c>
      <c r="I65" s="80">
        <v>4</v>
      </c>
      <c r="J65" s="81">
        <v>5.88</v>
      </c>
      <c r="K65" s="82">
        <v>6.7169999999999996</v>
      </c>
      <c r="L65" s="80">
        <v>22.5</v>
      </c>
      <c r="M65" s="80">
        <v>11.25</v>
      </c>
      <c r="N65" s="83">
        <v>12</v>
      </c>
      <c r="O65" s="84">
        <f t="shared" si="0"/>
        <v>134.27000000000001</v>
      </c>
      <c r="P65" s="1" t="s">
        <v>313</v>
      </c>
      <c r="S65" s="84">
        <v>126.67</v>
      </c>
    </row>
    <row r="66" spans="1:19" ht="15.95" customHeight="1" x14ac:dyDescent="0.25">
      <c r="A66" s="73">
        <v>60</v>
      </c>
      <c r="B66" s="74">
        <v>600767</v>
      </c>
      <c r="C66" s="75" t="s">
        <v>58</v>
      </c>
      <c r="D66" s="76">
        <v>62852600760</v>
      </c>
      <c r="E66" s="77">
        <v>20</v>
      </c>
      <c r="F66" s="78">
        <v>240</v>
      </c>
      <c r="G66" s="79">
        <v>0.59</v>
      </c>
      <c r="H66" s="80">
        <v>8</v>
      </c>
      <c r="I66" s="80">
        <v>5</v>
      </c>
      <c r="J66" s="81">
        <v>8</v>
      </c>
      <c r="K66" s="82">
        <v>12.532999999999999</v>
      </c>
      <c r="L66" s="80">
        <v>19.5</v>
      </c>
      <c r="M66" s="80">
        <v>15.5</v>
      </c>
      <c r="N66" s="83">
        <v>19</v>
      </c>
      <c r="O66" s="84">
        <f t="shared" si="0"/>
        <v>267.62</v>
      </c>
      <c r="P66" s="1" t="s">
        <v>313</v>
      </c>
      <c r="S66" s="84">
        <v>252.47</v>
      </c>
    </row>
    <row r="67" spans="1:19" ht="15.95" customHeight="1" x14ac:dyDescent="0.25">
      <c r="A67" s="73">
        <v>60</v>
      </c>
      <c r="B67" s="74">
        <v>600809</v>
      </c>
      <c r="C67" s="75" t="s">
        <v>59</v>
      </c>
      <c r="D67" s="76">
        <v>62852600807</v>
      </c>
      <c r="E67" s="77">
        <v>40</v>
      </c>
      <c r="F67" s="78">
        <v>2880</v>
      </c>
      <c r="G67" s="79">
        <v>7.4999999999999997E-2</v>
      </c>
      <c r="H67" s="80">
        <v>4.5</v>
      </c>
      <c r="I67" s="80">
        <v>4</v>
      </c>
      <c r="J67" s="81">
        <v>4.5</v>
      </c>
      <c r="K67" s="82">
        <v>3.3079999999999998</v>
      </c>
      <c r="L67" s="80">
        <v>14.75</v>
      </c>
      <c r="M67" s="80">
        <v>11.25</v>
      </c>
      <c r="N67" s="83">
        <v>8</v>
      </c>
      <c r="O67" s="84">
        <f t="shared" si="0"/>
        <v>133.6</v>
      </c>
      <c r="P67" s="1" t="s">
        <v>313</v>
      </c>
      <c r="S67" s="84">
        <v>126.04</v>
      </c>
    </row>
    <row r="68" spans="1:19" ht="15.95" customHeight="1" x14ac:dyDescent="0.25">
      <c r="A68" s="73">
        <v>60</v>
      </c>
      <c r="B68" s="74">
        <v>600841</v>
      </c>
      <c r="C68" s="75" t="s">
        <v>60</v>
      </c>
      <c r="D68" s="76">
        <v>62852600845</v>
      </c>
      <c r="E68" s="77">
        <v>75</v>
      </c>
      <c r="F68" s="78">
        <v>3600</v>
      </c>
      <c r="G68" s="79">
        <v>6.2E-2</v>
      </c>
      <c r="H68" s="80">
        <v>3.13</v>
      </c>
      <c r="I68" s="80">
        <v>2.25</v>
      </c>
      <c r="J68" s="81">
        <v>3.38</v>
      </c>
      <c r="K68" s="82">
        <v>5.04</v>
      </c>
      <c r="L68" s="80">
        <v>14.75</v>
      </c>
      <c r="M68" s="80">
        <v>11.25</v>
      </c>
      <c r="N68" s="83">
        <v>12</v>
      </c>
      <c r="O68" s="84">
        <f t="shared" si="0"/>
        <v>50.3</v>
      </c>
      <c r="P68" s="1" t="s">
        <v>313</v>
      </c>
      <c r="S68" s="84">
        <v>47.45</v>
      </c>
    </row>
    <row r="69" spans="1:19" ht="15.95" customHeight="1" x14ac:dyDescent="0.25">
      <c r="A69" s="73">
        <v>60</v>
      </c>
      <c r="B69" s="74">
        <v>600858</v>
      </c>
      <c r="C69" s="75" t="s">
        <v>61</v>
      </c>
      <c r="D69" s="76">
        <v>62852600852</v>
      </c>
      <c r="E69" s="77">
        <v>40</v>
      </c>
      <c r="F69" s="78">
        <v>1920</v>
      </c>
      <c r="G69" s="79">
        <v>9.7000000000000003E-2</v>
      </c>
      <c r="H69" s="80">
        <v>3.75</v>
      </c>
      <c r="I69" s="80">
        <v>2.75</v>
      </c>
      <c r="J69" s="81">
        <v>4.25</v>
      </c>
      <c r="K69" s="82">
        <v>4.2699999999999996</v>
      </c>
      <c r="L69" s="80">
        <v>14.75</v>
      </c>
      <c r="M69" s="80">
        <v>11.25</v>
      </c>
      <c r="N69" s="83">
        <v>12</v>
      </c>
      <c r="O69" s="84">
        <f t="shared" si="0"/>
        <v>71.400000000000006</v>
      </c>
      <c r="P69" s="1" t="s">
        <v>313</v>
      </c>
      <c r="S69" s="84">
        <v>67.36</v>
      </c>
    </row>
    <row r="70" spans="1:19" ht="15.95" customHeight="1" x14ac:dyDescent="0.25">
      <c r="A70" s="73">
        <v>60</v>
      </c>
      <c r="B70" s="74">
        <v>600866</v>
      </c>
      <c r="C70" s="75" t="s">
        <v>62</v>
      </c>
      <c r="D70" s="76">
        <v>62852600869</v>
      </c>
      <c r="E70" s="77">
        <v>20</v>
      </c>
      <c r="F70" s="78">
        <v>640</v>
      </c>
      <c r="G70" s="79">
        <v>0.313</v>
      </c>
      <c r="H70" s="80">
        <v>5.75</v>
      </c>
      <c r="I70" s="80">
        <v>4</v>
      </c>
      <c r="J70" s="81">
        <v>6.5</v>
      </c>
      <c r="K70" s="82">
        <v>6.7469999999999999</v>
      </c>
      <c r="L70" s="80">
        <v>19.5</v>
      </c>
      <c r="M70" s="80">
        <v>15.5</v>
      </c>
      <c r="N70" s="83">
        <v>10</v>
      </c>
      <c r="O70" s="84">
        <f t="shared" si="0"/>
        <v>227.27</v>
      </c>
      <c r="P70" s="1" t="s">
        <v>313</v>
      </c>
      <c r="S70" s="84">
        <v>214.41</v>
      </c>
    </row>
    <row r="71" spans="1:19" ht="15.95" customHeight="1" x14ac:dyDescent="0.25">
      <c r="A71" s="73">
        <v>60</v>
      </c>
      <c r="B71" s="74">
        <v>600874</v>
      </c>
      <c r="C71" s="75" t="s">
        <v>63</v>
      </c>
      <c r="D71" s="76">
        <v>62852600876</v>
      </c>
      <c r="E71" s="77">
        <v>10</v>
      </c>
      <c r="F71" s="78">
        <v>320</v>
      </c>
      <c r="G71" s="79">
        <v>0.56299999999999994</v>
      </c>
      <c r="H71" s="80">
        <v>7</v>
      </c>
      <c r="I71" s="80">
        <v>5</v>
      </c>
      <c r="J71" s="81">
        <v>8</v>
      </c>
      <c r="K71" s="82">
        <v>6.3070000000000004</v>
      </c>
      <c r="L71" s="80">
        <v>22.5</v>
      </c>
      <c r="M71" s="80">
        <v>11.25</v>
      </c>
      <c r="N71" s="83">
        <v>12</v>
      </c>
      <c r="O71" s="84">
        <f t="shared" si="0"/>
        <v>342.76</v>
      </c>
      <c r="P71" s="1" t="s">
        <v>313</v>
      </c>
      <c r="S71" s="84">
        <v>323.36</v>
      </c>
    </row>
    <row r="72" spans="1:19" ht="15.95" customHeight="1" x14ac:dyDescent="0.25">
      <c r="A72" s="73">
        <v>60</v>
      </c>
      <c r="B72" s="74">
        <v>600882</v>
      </c>
      <c r="C72" s="75" t="s">
        <v>64</v>
      </c>
      <c r="D72" s="76">
        <v>62852600883</v>
      </c>
      <c r="E72" s="77">
        <v>100</v>
      </c>
      <c r="F72" s="78">
        <v>4800</v>
      </c>
      <c r="G72" s="79">
        <v>5.5E-2</v>
      </c>
      <c r="H72" s="80">
        <v>2.75</v>
      </c>
      <c r="I72" s="80">
        <v>2</v>
      </c>
      <c r="J72" s="81">
        <v>4.6500000000000004</v>
      </c>
      <c r="K72" s="82">
        <v>5.89</v>
      </c>
      <c r="L72" s="80">
        <v>14.75</v>
      </c>
      <c r="M72" s="80">
        <v>11.25</v>
      </c>
      <c r="N72" s="83">
        <v>12</v>
      </c>
      <c r="O72" s="84">
        <f t="shared" si="0"/>
        <v>35.53</v>
      </c>
      <c r="P72" s="1" t="s">
        <v>313</v>
      </c>
      <c r="S72" s="84">
        <v>33.520000000000003</v>
      </c>
    </row>
    <row r="73" spans="1:19" ht="15.95" customHeight="1" x14ac:dyDescent="0.25">
      <c r="A73" s="73">
        <v>60</v>
      </c>
      <c r="B73" s="74">
        <v>600890</v>
      </c>
      <c r="C73" s="75" t="s">
        <v>65</v>
      </c>
      <c r="D73" s="76">
        <v>62852600890</v>
      </c>
      <c r="E73" s="77">
        <v>125</v>
      </c>
      <c r="F73" s="78">
        <v>6000</v>
      </c>
      <c r="G73" s="79">
        <v>4.7E-2</v>
      </c>
      <c r="H73" s="80">
        <v>2.75</v>
      </c>
      <c r="I73" s="80">
        <v>2.25</v>
      </c>
      <c r="J73" s="81">
        <v>3.3</v>
      </c>
      <c r="K73" s="82">
        <v>6.2649999999999997</v>
      </c>
      <c r="L73" s="80">
        <v>14.75</v>
      </c>
      <c r="M73" s="80">
        <v>11.25</v>
      </c>
      <c r="N73" s="83">
        <v>12</v>
      </c>
      <c r="O73" s="84">
        <f t="shared" ref="O73:O136" si="1">S73*(1+$S$5)</f>
        <v>25.98</v>
      </c>
      <c r="P73" s="1" t="s">
        <v>313</v>
      </c>
      <c r="S73" s="84">
        <v>24.51</v>
      </c>
    </row>
    <row r="74" spans="1:19" ht="15.95" customHeight="1" x14ac:dyDescent="0.25">
      <c r="A74" s="73">
        <v>60</v>
      </c>
      <c r="B74" s="74">
        <v>600908</v>
      </c>
      <c r="C74" s="75" t="s">
        <v>66</v>
      </c>
      <c r="D74" s="76">
        <v>62852600906</v>
      </c>
      <c r="E74" s="77">
        <v>125</v>
      </c>
      <c r="F74" s="78">
        <v>4000</v>
      </c>
      <c r="G74" s="79">
        <v>6.6000000000000003E-2</v>
      </c>
      <c r="H74" s="80">
        <v>2.75</v>
      </c>
      <c r="I74" s="80">
        <v>2.25</v>
      </c>
      <c r="J74" s="81">
        <v>3.75</v>
      </c>
      <c r="K74" s="82">
        <v>8.9269999999999996</v>
      </c>
      <c r="L74" s="80">
        <v>22.5</v>
      </c>
      <c r="M74" s="80">
        <v>11.25</v>
      </c>
      <c r="N74" s="83">
        <v>12</v>
      </c>
      <c r="O74" s="84">
        <f t="shared" si="1"/>
        <v>25.96</v>
      </c>
      <c r="P74" s="1" t="s">
        <v>313</v>
      </c>
      <c r="S74" s="84">
        <v>24.49</v>
      </c>
    </row>
    <row r="75" spans="1:19" ht="15.95" customHeight="1" x14ac:dyDescent="0.25">
      <c r="A75" s="73">
        <v>60</v>
      </c>
      <c r="B75" s="74">
        <v>600916</v>
      </c>
      <c r="C75" s="75" t="s">
        <v>67</v>
      </c>
      <c r="D75" s="76">
        <v>62852600913</v>
      </c>
      <c r="E75" s="77">
        <v>50</v>
      </c>
      <c r="F75" s="78">
        <v>3600</v>
      </c>
      <c r="G75" s="79">
        <v>7.0000000000000007E-2</v>
      </c>
      <c r="H75" s="80">
        <v>3.38</v>
      </c>
      <c r="I75" s="80">
        <v>2.75</v>
      </c>
      <c r="J75" s="81">
        <v>3.5</v>
      </c>
      <c r="K75" s="82">
        <v>3.8079999999999998</v>
      </c>
      <c r="L75" s="80">
        <v>14.75</v>
      </c>
      <c r="M75" s="80">
        <v>11.25</v>
      </c>
      <c r="N75" s="83">
        <v>8</v>
      </c>
      <c r="O75" s="84">
        <f t="shared" si="1"/>
        <v>40.299999999999997</v>
      </c>
      <c r="P75" s="1" t="s">
        <v>313</v>
      </c>
      <c r="S75" s="84">
        <v>38.020000000000003</v>
      </c>
    </row>
    <row r="76" spans="1:19" ht="15.95" customHeight="1" x14ac:dyDescent="0.25">
      <c r="A76" s="73">
        <v>60</v>
      </c>
      <c r="B76" s="74">
        <v>600924</v>
      </c>
      <c r="C76" s="75" t="s">
        <v>68</v>
      </c>
      <c r="D76" s="76">
        <v>62852600920</v>
      </c>
      <c r="E76" s="77">
        <v>45</v>
      </c>
      <c r="F76" s="78">
        <v>2160</v>
      </c>
      <c r="G76" s="79">
        <v>9.9000000000000005E-2</v>
      </c>
      <c r="H76" s="80">
        <v>3.75</v>
      </c>
      <c r="I76" s="80">
        <v>2.75</v>
      </c>
      <c r="J76" s="81">
        <v>4.75</v>
      </c>
      <c r="K76" s="82">
        <v>4.8449999999999998</v>
      </c>
      <c r="L76" s="80">
        <v>14.75</v>
      </c>
      <c r="M76" s="80">
        <v>11.25</v>
      </c>
      <c r="N76" s="83">
        <v>12</v>
      </c>
      <c r="O76" s="84">
        <f t="shared" si="1"/>
        <v>40.36</v>
      </c>
      <c r="P76" s="1" t="s">
        <v>313</v>
      </c>
      <c r="S76" s="84">
        <v>38.08</v>
      </c>
    </row>
    <row r="77" spans="1:19" ht="15.95" customHeight="1" x14ac:dyDescent="0.25">
      <c r="A77" s="73">
        <v>60</v>
      </c>
      <c r="B77" s="74">
        <v>600932</v>
      </c>
      <c r="C77" s="75" t="s">
        <v>69</v>
      </c>
      <c r="D77" s="76">
        <v>62852600937</v>
      </c>
      <c r="E77" s="77">
        <v>25</v>
      </c>
      <c r="F77" s="78">
        <v>800</v>
      </c>
      <c r="G77" s="79">
        <v>0.247</v>
      </c>
      <c r="H77" s="80">
        <v>5.25</v>
      </c>
      <c r="I77" s="80">
        <v>4</v>
      </c>
      <c r="J77" s="81">
        <v>6.2</v>
      </c>
      <c r="K77" s="82">
        <v>6.8520000000000003</v>
      </c>
      <c r="L77" s="80">
        <v>22.5</v>
      </c>
      <c r="M77" s="80">
        <v>11.25</v>
      </c>
      <c r="N77" s="83">
        <v>12</v>
      </c>
      <c r="O77" s="84">
        <f t="shared" si="1"/>
        <v>96.53</v>
      </c>
      <c r="P77" s="1" t="s">
        <v>313</v>
      </c>
      <c r="S77" s="84">
        <v>91.07</v>
      </c>
    </row>
    <row r="78" spans="1:19" ht="15.95" customHeight="1" x14ac:dyDescent="0.25">
      <c r="A78" s="73">
        <v>60</v>
      </c>
      <c r="B78" s="74">
        <v>600940</v>
      </c>
      <c r="C78" s="75" t="s">
        <v>70</v>
      </c>
      <c r="D78" s="76">
        <v>62852600944</v>
      </c>
      <c r="E78" s="77">
        <v>15</v>
      </c>
      <c r="F78" s="78">
        <v>270</v>
      </c>
      <c r="G78" s="79">
        <v>0.99399999999999999</v>
      </c>
      <c r="H78" s="80">
        <v>6.75</v>
      </c>
      <c r="I78" s="80">
        <v>5</v>
      </c>
      <c r="J78" s="81">
        <v>7.5</v>
      </c>
      <c r="K78" s="82">
        <v>15.709</v>
      </c>
      <c r="L78" s="80">
        <v>22.5</v>
      </c>
      <c r="M78" s="80">
        <v>14.75</v>
      </c>
      <c r="N78" s="83">
        <v>16</v>
      </c>
      <c r="O78" s="84">
        <f t="shared" si="1"/>
        <v>180.52</v>
      </c>
      <c r="P78" s="1" t="s">
        <v>313</v>
      </c>
      <c r="S78" s="84">
        <v>170.3</v>
      </c>
    </row>
    <row r="79" spans="1:19" ht="15.95" customHeight="1" x14ac:dyDescent="0.25">
      <c r="A79" s="73">
        <v>60</v>
      </c>
      <c r="B79" s="74">
        <v>600957</v>
      </c>
      <c r="C79" s="75" t="s">
        <v>71</v>
      </c>
      <c r="D79" s="76">
        <v>62852600951</v>
      </c>
      <c r="E79" s="77">
        <v>8</v>
      </c>
      <c r="F79" s="78">
        <v>144</v>
      </c>
      <c r="G79" s="79">
        <v>1.361</v>
      </c>
      <c r="H79" s="80">
        <v>10</v>
      </c>
      <c r="I79" s="80">
        <v>7.25</v>
      </c>
      <c r="J79" s="81">
        <v>11.5</v>
      </c>
      <c r="K79" s="82">
        <v>11.686999999999999</v>
      </c>
      <c r="L79" s="80">
        <v>22.5</v>
      </c>
      <c r="M79" s="80">
        <v>14.75</v>
      </c>
      <c r="N79" s="83">
        <v>16</v>
      </c>
      <c r="O79" s="84">
        <f t="shared" si="1"/>
        <v>801.63</v>
      </c>
      <c r="P79" s="1" t="s">
        <v>313</v>
      </c>
      <c r="S79" s="84">
        <v>756.25</v>
      </c>
    </row>
    <row r="80" spans="1:19" ht="15.95" customHeight="1" x14ac:dyDescent="0.25">
      <c r="A80" s="73">
        <v>60</v>
      </c>
      <c r="B80" s="74">
        <v>600965</v>
      </c>
      <c r="C80" s="75" t="s">
        <v>72</v>
      </c>
      <c r="D80" s="76">
        <v>62852600968</v>
      </c>
      <c r="E80" s="77">
        <v>100</v>
      </c>
      <c r="F80" s="78">
        <v>6000</v>
      </c>
      <c r="G80" s="79">
        <v>0.05</v>
      </c>
      <c r="H80" s="80">
        <v>2.5</v>
      </c>
      <c r="I80" s="80">
        <v>2</v>
      </c>
      <c r="J80" s="81">
        <v>2.75</v>
      </c>
      <c r="K80" s="82">
        <v>5.39</v>
      </c>
      <c r="L80" s="80">
        <v>14.75</v>
      </c>
      <c r="M80" s="80">
        <v>11.25</v>
      </c>
      <c r="N80" s="83">
        <v>12</v>
      </c>
      <c r="O80" s="84">
        <f t="shared" si="1"/>
        <v>33.4</v>
      </c>
      <c r="P80" s="1" t="s">
        <v>313</v>
      </c>
      <c r="S80" s="84">
        <v>31.51</v>
      </c>
    </row>
    <row r="81" spans="1:19" ht="15.95" customHeight="1" x14ac:dyDescent="0.25">
      <c r="A81" s="73">
        <v>60</v>
      </c>
      <c r="B81" s="74">
        <v>600973</v>
      </c>
      <c r="C81" s="75" t="s">
        <v>73</v>
      </c>
      <c r="D81" s="76">
        <v>62852600975</v>
      </c>
      <c r="E81" s="77">
        <v>125</v>
      </c>
      <c r="F81" s="78">
        <v>6000</v>
      </c>
      <c r="G81" s="79">
        <v>4.4999999999999998E-2</v>
      </c>
      <c r="H81" s="80">
        <v>2.63</v>
      </c>
      <c r="I81" s="80">
        <v>2</v>
      </c>
      <c r="J81" s="81">
        <v>2.63</v>
      </c>
      <c r="K81" s="82">
        <v>6.0149999999999997</v>
      </c>
      <c r="L81" s="80">
        <v>14.75</v>
      </c>
      <c r="M81" s="80">
        <v>11.25</v>
      </c>
      <c r="N81" s="83">
        <v>12</v>
      </c>
      <c r="O81" s="84">
        <f t="shared" si="1"/>
        <v>32.51</v>
      </c>
      <c r="P81" s="1" t="s">
        <v>313</v>
      </c>
      <c r="S81" s="84">
        <v>30.67</v>
      </c>
    </row>
    <row r="82" spans="1:19" ht="15.95" customHeight="1" x14ac:dyDescent="0.25">
      <c r="A82" s="73">
        <v>60</v>
      </c>
      <c r="B82" s="74">
        <v>600981</v>
      </c>
      <c r="C82" s="75" t="s">
        <v>74</v>
      </c>
      <c r="D82" s="76">
        <v>62852600982</v>
      </c>
      <c r="E82" s="77">
        <v>50</v>
      </c>
      <c r="F82" s="78">
        <v>3600</v>
      </c>
      <c r="G82" s="79">
        <v>6.2E-2</v>
      </c>
      <c r="H82" s="80">
        <v>3</v>
      </c>
      <c r="I82" s="80">
        <v>2.25</v>
      </c>
      <c r="J82" s="81">
        <v>3.75</v>
      </c>
      <c r="K82" s="82">
        <v>3.4079999999999999</v>
      </c>
      <c r="L82" s="80">
        <v>14.75</v>
      </c>
      <c r="M82" s="80">
        <v>11.25</v>
      </c>
      <c r="N82" s="83">
        <v>8</v>
      </c>
      <c r="O82" s="84">
        <f t="shared" si="1"/>
        <v>32.57</v>
      </c>
      <c r="P82" s="1" t="s">
        <v>313</v>
      </c>
      <c r="S82" s="84">
        <v>30.73</v>
      </c>
    </row>
    <row r="83" spans="1:19" ht="15.95" customHeight="1" x14ac:dyDescent="0.25">
      <c r="A83" s="73">
        <v>60</v>
      </c>
      <c r="B83" s="74">
        <v>600999</v>
      </c>
      <c r="C83" s="75" t="s">
        <v>75</v>
      </c>
      <c r="D83" s="76">
        <v>62852600999</v>
      </c>
      <c r="E83" s="77">
        <v>50</v>
      </c>
      <c r="F83" s="78">
        <v>3600</v>
      </c>
      <c r="G83" s="79">
        <v>6.8000000000000005E-2</v>
      </c>
      <c r="H83" s="80">
        <v>3</v>
      </c>
      <c r="I83" s="80">
        <v>2.75</v>
      </c>
      <c r="J83" s="81">
        <v>3.5</v>
      </c>
      <c r="K83" s="82">
        <v>3.7080000000000002</v>
      </c>
      <c r="L83" s="80">
        <v>14.75</v>
      </c>
      <c r="M83" s="80">
        <v>11.25</v>
      </c>
      <c r="N83" s="83">
        <v>8</v>
      </c>
      <c r="O83" s="84">
        <f t="shared" si="1"/>
        <v>43.11</v>
      </c>
      <c r="P83" s="1" t="s">
        <v>313</v>
      </c>
      <c r="S83" s="84">
        <v>40.67</v>
      </c>
    </row>
    <row r="84" spans="1:19" ht="15.95" customHeight="1" x14ac:dyDescent="0.25">
      <c r="A84" s="73">
        <v>60</v>
      </c>
      <c r="B84" s="74">
        <v>601005</v>
      </c>
      <c r="C84" s="75" t="s">
        <v>76</v>
      </c>
      <c r="D84" s="76">
        <v>62852601002</v>
      </c>
      <c r="E84" s="77">
        <v>25</v>
      </c>
      <c r="F84" s="78">
        <v>800</v>
      </c>
      <c r="G84" s="79">
        <v>0.23899999999999999</v>
      </c>
      <c r="H84" s="80">
        <v>5.13</v>
      </c>
      <c r="I84" s="80">
        <v>4</v>
      </c>
      <c r="J84" s="81">
        <v>6</v>
      </c>
      <c r="K84" s="82">
        <v>6.6520000000000001</v>
      </c>
      <c r="L84" s="80">
        <v>22.5</v>
      </c>
      <c r="M84" s="80">
        <v>11.25</v>
      </c>
      <c r="N84" s="83">
        <v>12</v>
      </c>
      <c r="O84" s="84">
        <f t="shared" si="1"/>
        <v>106.66</v>
      </c>
      <c r="P84" s="1" t="s">
        <v>313</v>
      </c>
      <c r="S84" s="84">
        <v>100.62</v>
      </c>
    </row>
    <row r="85" spans="1:19" ht="15.95" customHeight="1" x14ac:dyDescent="0.25">
      <c r="A85" s="73">
        <v>60</v>
      </c>
      <c r="B85" s="74">
        <v>601013</v>
      </c>
      <c r="C85" s="75" t="s">
        <v>77</v>
      </c>
      <c r="D85" s="76">
        <v>62852601019</v>
      </c>
      <c r="E85" s="77">
        <v>25</v>
      </c>
      <c r="F85" s="78">
        <v>450</v>
      </c>
      <c r="G85" s="79">
        <v>0.46600000000000003</v>
      </c>
      <c r="H85" s="80">
        <v>6.5</v>
      </c>
      <c r="I85" s="80">
        <v>5</v>
      </c>
      <c r="J85" s="81">
        <v>7.25</v>
      </c>
      <c r="K85" s="82">
        <v>12.449</v>
      </c>
      <c r="L85" s="80">
        <v>22.5</v>
      </c>
      <c r="M85" s="80">
        <v>14.75</v>
      </c>
      <c r="N85" s="83">
        <v>16</v>
      </c>
      <c r="O85" s="84">
        <f t="shared" si="1"/>
        <v>183.54</v>
      </c>
      <c r="P85" s="1" t="s">
        <v>313</v>
      </c>
      <c r="S85" s="84">
        <v>173.15</v>
      </c>
    </row>
    <row r="86" spans="1:19" ht="15.95" customHeight="1" x14ac:dyDescent="0.25">
      <c r="A86" s="73">
        <v>60</v>
      </c>
      <c r="B86" s="74">
        <v>601039</v>
      </c>
      <c r="C86" s="75" t="s">
        <v>78</v>
      </c>
      <c r="D86" s="76">
        <v>62852601033</v>
      </c>
      <c r="E86" s="77">
        <v>100</v>
      </c>
      <c r="F86" s="78">
        <v>7200</v>
      </c>
      <c r="G86" s="79">
        <v>4.2000000000000003E-2</v>
      </c>
      <c r="H86" s="80">
        <v>2.25</v>
      </c>
      <c r="I86" s="80">
        <v>2</v>
      </c>
      <c r="J86" s="81">
        <v>2.75</v>
      </c>
      <c r="K86" s="82">
        <v>4.508</v>
      </c>
      <c r="L86" s="80">
        <v>14.75</v>
      </c>
      <c r="M86" s="80">
        <v>11.25</v>
      </c>
      <c r="N86" s="83">
        <v>8</v>
      </c>
      <c r="O86" s="84">
        <f t="shared" si="1"/>
        <v>51.91</v>
      </c>
      <c r="P86" s="1" t="s">
        <v>313</v>
      </c>
      <c r="S86" s="84">
        <v>48.97</v>
      </c>
    </row>
    <row r="87" spans="1:19" ht="15.95" customHeight="1" x14ac:dyDescent="0.25">
      <c r="A87" s="73">
        <v>60</v>
      </c>
      <c r="B87" s="74">
        <v>601047</v>
      </c>
      <c r="C87" s="75" t="s">
        <v>79</v>
      </c>
      <c r="D87" s="76">
        <v>62852601040</v>
      </c>
      <c r="E87" s="77">
        <v>75</v>
      </c>
      <c r="F87" s="78">
        <v>5400</v>
      </c>
      <c r="G87" s="79">
        <v>4.7E-2</v>
      </c>
      <c r="H87" s="80">
        <v>2.4</v>
      </c>
      <c r="I87" s="80">
        <v>2.4</v>
      </c>
      <c r="J87" s="81">
        <v>2</v>
      </c>
      <c r="K87" s="82">
        <v>3.8330000000000002</v>
      </c>
      <c r="L87" s="80">
        <v>14.75</v>
      </c>
      <c r="M87" s="80">
        <v>11.25</v>
      </c>
      <c r="N87" s="83">
        <v>8</v>
      </c>
      <c r="O87" s="84">
        <f t="shared" si="1"/>
        <v>38.119999999999997</v>
      </c>
      <c r="P87" s="1" t="s">
        <v>313</v>
      </c>
      <c r="S87" s="84">
        <v>35.96</v>
      </c>
    </row>
    <row r="88" spans="1:19" ht="15.95" customHeight="1" x14ac:dyDescent="0.25">
      <c r="A88" s="73">
        <v>60</v>
      </c>
      <c r="B88" s="74">
        <v>601054</v>
      </c>
      <c r="C88" s="75" t="s">
        <v>80</v>
      </c>
      <c r="D88" s="76">
        <v>62852601057</v>
      </c>
      <c r="E88" s="77">
        <v>50</v>
      </c>
      <c r="F88" s="78">
        <v>3600</v>
      </c>
      <c r="G88" s="79">
        <v>6.8000000000000005E-2</v>
      </c>
      <c r="H88" s="80">
        <v>3</v>
      </c>
      <c r="I88" s="80">
        <v>2.75</v>
      </c>
      <c r="J88" s="81">
        <v>3.5</v>
      </c>
      <c r="K88" s="82">
        <v>3.7080000000000002</v>
      </c>
      <c r="L88" s="80">
        <v>14.75</v>
      </c>
      <c r="M88" s="80">
        <v>11.25</v>
      </c>
      <c r="N88" s="83">
        <v>8</v>
      </c>
      <c r="O88" s="84">
        <f t="shared" si="1"/>
        <v>43.42</v>
      </c>
      <c r="P88" s="1" t="s">
        <v>313</v>
      </c>
      <c r="S88" s="84">
        <v>40.96</v>
      </c>
    </row>
    <row r="89" spans="1:19" ht="15.95" customHeight="1" x14ac:dyDescent="0.25">
      <c r="A89" s="73">
        <v>60</v>
      </c>
      <c r="B89" s="74">
        <v>601062</v>
      </c>
      <c r="C89" s="75" t="s">
        <v>81</v>
      </c>
      <c r="D89" s="76">
        <v>62852601064</v>
      </c>
      <c r="E89" s="77">
        <v>25</v>
      </c>
      <c r="F89" s="78">
        <v>800</v>
      </c>
      <c r="G89" s="79">
        <v>0.22900000000000001</v>
      </c>
      <c r="H89" s="80">
        <v>4.75</v>
      </c>
      <c r="I89" s="80">
        <v>4</v>
      </c>
      <c r="J89" s="81">
        <v>5.3</v>
      </c>
      <c r="K89" s="82">
        <v>6.4020000000000001</v>
      </c>
      <c r="L89" s="80">
        <v>22.5</v>
      </c>
      <c r="M89" s="80">
        <v>11.25</v>
      </c>
      <c r="N89" s="83">
        <v>12</v>
      </c>
      <c r="O89" s="84">
        <f t="shared" si="1"/>
        <v>110.87</v>
      </c>
      <c r="P89" s="1" t="s">
        <v>313</v>
      </c>
      <c r="S89" s="84">
        <v>104.59</v>
      </c>
    </row>
    <row r="90" spans="1:19" ht="15.95" customHeight="1" x14ac:dyDescent="0.25">
      <c r="A90" s="73">
        <v>60</v>
      </c>
      <c r="B90" s="74">
        <v>601070</v>
      </c>
      <c r="C90" s="75" t="s">
        <v>82</v>
      </c>
      <c r="D90" s="76">
        <v>62852601071</v>
      </c>
      <c r="E90" s="77">
        <v>15</v>
      </c>
      <c r="F90" s="78">
        <v>480</v>
      </c>
      <c r="G90" s="79">
        <v>0.40200000000000002</v>
      </c>
      <c r="H90" s="80">
        <v>5.75</v>
      </c>
      <c r="I90" s="80">
        <v>5</v>
      </c>
      <c r="J90" s="81">
        <v>6.25</v>
      </c>
      <c r="K90" s="82">
        <v>6.7069999999999999</v>
      </c>
      <c r="L90" s="80">
        <v>22.5</v>
      </c>
      <c r="M90" s="80">
        <v>11.25</v>
      </c>
      <c r="N90" s="83">
        <v>12</v>
      </c>
      <c r="O90" s="84">
        <f t="shared" si="1"/>
        <v>168.96</v>
      </c>
      <c r="P90" s="1" t="s">
        <v>313</v>
      </c>
      <c r="S90" s="84">
        <v>159.4</v>
      </c>
    </row>
    <row r="91" spans="1:19" ht="15.95" customHeight="1" x14ac:dyDescent="0.25">
      <c r="A91" s="73">
        <v>60</v>
      </c>
      <c r="B91" s="74">
        <v>601096</v>
      </c>
      <c r="C91" s="75" t="s">
        <v>83</v>
      </c>
      <c r="D91" s="76">
        <v>62852601095</v>
      </c>
      <c r="E91" s="77">
        <v>90</v>
      </c>
      <c r="F91" s="78">
        <v>6480</v>
      </c>
      <c r="G91" s="79">
        <v>3.7999999999999999E-2</v>
      </c>
      <c r="H91" s="80">
        <v>2.5</v>
      </c>
      <c r="I91" s="80">
        <v>2.25</v>
      </c>
      <c r="J91" s="81">
        <v>2.75</v>
      </c>
      <c r="K91" s="82">
        <v>3.7280000000000002</v>
      </c>
      <c r="L91" s="80">
        <v>14.75</v>
      </c>
      <c r="M91" s="80">
        <v>11.25</v>
      </c>
      <c r="N91" s="83">
        <v>8</v>
      </c>
      <c r="O91" s="84">
        <f t="shared" si="1"/>
        <v>107.7</v>
      </c>
      <c r="P91" s="1" t="s">
        <v>313</v>
      </c>
      <c r="S91" s="84">
        <v>101.6</v>
      </c>
    </row>
    <row r="92" spans="1:19" ht="15.95" customHeight="1" x14ac:dyDescent="0.25">
      <c r="A92" s="73">
        <v>60</v>
      </c>
      <c r="B92" s="74">
        <v>601104</v>
      </c>
      <c r="C92" s="75" t="s">
        <v>84</v>
      </c>
      <c r="D92" s="76">
        <v>62852601101</v>
      </c>
      <c r="E92" s="77">
        <v>30</v>
      </c>
      <c r="F92" s="78">
        <v>960</v>
      </c>
      <c r="G92" s="79">
        <v>0.20399999999999999</v>
      </c>
      <c r="H92" s="80">
        <v>4.5</v>
      </c>
      <c r="I92" s="80">
        <v>4</v>
      </c>
      <c r="J92" s="81">
        <v>5.25</v>
      </c>
      <c r="K92" s="82">
        <v>6.7969999999999997</v>
      </c>
      <c r="L92" s="80">
        <v>22.5</v>
      </c>
      <c r="M92" s="80">
        <v>11.25</v>
      </c>
      <c r="N92" s="83">
        <v>12</v>
      </c>
      <c r="O92" s="84">
        <f t="shared" si="1"/>
        <v>164.88</v>
      </c>
      <c r="P92" s="1" t="s">
        <v>313</v>
      </c>
      <c r="S92" s="84">
        <v>155.55000000000001</v>
      </c>
    </row>
    <row r="93" spans="1:19" ht="15.95" customHeight="1" x14ac:dyDescent="0.25">
      <c r="A93" s="73">
        <v>60</v>
      </c>
      <c r="B93" s="74">
        <v>601112</v>
      </c>
      <c r="C93" s="75" t="s">
        <v>85</v>
      </c>
      <c r="D93" s="76">
        <v>62852601118</v>
      </c>
      <c r="E93" s="77">
        <v>125</v>
      </c>
      <c r="F93" s="78">
        <v>9000</v>
      </c>
      <c r="G93" s="79">
        <v>2.9000000000000001E-2</v>
      </c>
      <c r="H93" s="80">
        <v>2</v>
      </c>
      <c r="I93" s="80">
        <v>2</v>
      </c>
      <c r="J93" s="81">
        <v>1.5</v>
      </c>
      <c r="K93" s="82">
        <v>3.9329999999999998</v>
      </c>
      <c r="L93" s="80">
        <v>14.75</v>
      </c>
      <c r="M93" s="80">
        <v>11.25</v>
      </c>
      <c r="N93" s="83">
        <v>8</v>
      </c>
      <c r="O93" s="84">
        <f t="shared" si="1"/>
        <v>28.92</v>
      </c>
      <c r="P93" s="1" t="s">
        <v>313</v>
      </c>
      <c r="S93" s="84">
        <v>27.28</v>
      </c>
    </row>
    <row r="94" spans="1:19" ht="15.95" customHeight="1" x14ac:dyDescent="0.25">
      <c r="A94" s="73">
        <v>60</v>
      </c>
      <c r="B94" s="74">
        <v>601120</v>
      </c>
      <c r="C94" s="75" t="s">
        <v>86</v>
      </c>
      <c r="D94" s="76">
        <v>62852601125</v>
      </c>
      <c r="E94" s="77">
        <v>125</v>
      </c>
      <c r="F94" s="78">
        <v>9000</v>
      </c>
      <c r="G94" s="79">
        <v>0.03</v>
      </c>
      <c r="H94" s="80">
        <v>2.25</v>
      </c>
      <c r="I94" s="80">
        <v>2.25</v>
      </c>
      <c r="J94" s="81">
        <v>1.5</v>
      </c>
      <c r="K94" s="82">
        <v>4.0579999999999998</v>
      </c>
      <c r="L94" s="80">
        <v>14.75</v>
      </c>
      <c r="M94" s="80">
        <v>11.25</v>
      </c>
      <c r="N94" s="83">
        <v>8</v>
      </c>
      <c r="O94" s="84">
        <f t="shared" si="1"/>
        <v>14.55</v>
      </c>
      <c r="P94" s="1" t="s">
        <v>313</v>
      </c>
      <c r="S94" s="84">
        <v>13.73</v>
      </c>
    </row>
    <row r="95" spans="1:19" ht="15.95" customHeight="1" x14ac:dyDescent="0.25">
      <c r="A95" s="73">
        <v>60</v>
      </c>
      <c r="B95" s="74">
        <v>601138</v>
      </c>
      <c r="C95" s="75" t="s">
        <v>87</v>
      </c>
      <c r="D95" s="76">
        <v>62852601132</v>
      </c>
      <c r="E95" s="77">
        <v>100</v>
      </c>
      <c r="F95" s="78">
        <v>4800</v>
      </c>
      <c r="G95" s="79">
        <v>4.2000000000000003E-2</v>
      </c>
      <c r="H95" s="80">
        <v>2.75</v>
      </c>
      <c r="I95" s="80">
        <v>2.75</v>
      </c>
      <c r="J95" s="81">
        <v>1.63</v>
      </c>
      <c r="K95" s="82">
        <v>4.59</v>
      </c>
      <c r="L95" s="80">
        <v>14.75</v>
      </c>
      <c r="M95" s="80">
        <v>11.25</v>
      </c>
      <c r="N95" s="83">
        <v>12</v>
      </c>
      <c r="O95" s="84">
        <f t="shared" si="1"/>
        <v>18.399999999999999</v>
      </c>
      <c r="P95" s="1" t="s">
        <v>313</v>
      </c>
      <c r="S95" s="84">
        <v>17.36</v>
      </c>
    </row>
    <row r="96" spans="1:19" ht="15.95" customHeight="1" x14ac:dyDescent="0.25">
      <c r="A96" s="73">
        <v>60</v>
      </c>
      <c r="B96" s="74">
        <v>601146</v>
      </c>
      <c r="C96" s="75" t="s">
        <v>88</v>
      </c>
      <c r="D96" s="76">
        <v>62852601149</v>
      </c>
      <c r="E96" s="77">
        <v>45</v>
      </c>
      <c r="F96" s="78">
        <v>1440</v>
      </c>
      <c r="G96" s="79">
        <v>0.159</v>
      </c>
      <c r="H96" s="80">
        <v>4</v>
      </c>
      <c r="I96" s="80">
        <v>4</v>
      </c>
      <c r="J96" s="81">
        <v>3.5</v>
      </c>
      <c r="K96" s="82">
        <v>7.8319999999999999</v>
      </c>
      <c r="L96" s="80">
        <v>22.5</v>
      </c>
      <c r="M96" s="80">
        <v>11.25</v>
      </c>
      <c r="N96" s="83">
        <v>12</v>
      </c>
      <c r="O96" s="84">
        <f t="shared" si="1"/>
        <v>55.04</v>
      </c>
      <c r="P96" s="1" t="s">
        <v>313</v>
      </c>
      <c r="S96" s="84">
        <v>51.92</v>
      </c>
    </row>
    <row r="97" spans="1:19" ht="15.95" customHeight="1" x14ac:dyDescent="0.25">
      <c r="A97" s="73">
        <v>60</v>
      </c>
      <c r="B97" s="74">
        <v>601153</v>
      </c>
      <c r="C97" s="75" t="s">
        <v>89</v>
      </c>
      <c r="D97" s="76">
        <v>62852601156</v>
      </c>
      <c r="E97" s="77">
        <v>25</v>
      </c>
      <c r="F97" s="78">
        <v>800</v>
      </c>
      <c r="G97" s="79">
        <v>0.29699999999999999</v>
      </c>
      <c r="H97" s="80">
        <v>5</v>
      </c>
      <c r="I97" s="80">
        <v>5</v>
      </c>
      <c r="J97" s="81">
        <v>3.75</v>
      </c>
      <c r="K97" s="82">
        <v>8.1020000000000003</v>
      </c>
      <c r="L97" s="80">
        <v>22.5</v>
      </c>
      <c r="M97" s="80">
        <v>11.25</v>
      </c>
      <c r="N97" s="83">
        <v>12</v>
      </c>
      <c r="O97" s="84">
        <f t="shared" si="1"/>
        <v>91.18</v>
      </c>
      <c r="P97" s="1" t="s">
        <v>313</v>
      </c>
      <c r="S97" s="84">
        <v>86.02</v>
      </c>
    </row>
    <row r="98" spans="1:19" ht="15.95" customHeight="1" x14ac:dyDescent="0.25">
      <c r="A98" s="73">
        <v>60</v>
      </c>
      <c r="B98" s="74">
        <v>601161</v>
      </c>
      <c r="C98" s="75" t="s">
        <v>90</v>
      </c>
      <c r="D98" s="76">
        <v>62852601163</v>
      </c>
      <c r="E98" s="77">
        <v>12</v>
      </c>
      <c r="F98" s="78">
        <v>216</v>
      </c>
      <c r="G98" s="79">
        <v>0.81699999999999995</v>
      </c>
      <c r="H98" s="80">
        <v>6.5</v>
      </c>
      <c r="I98" s="80">
        <v>7.2</v>
      </c>
      <c r="J98" s="81">
        <v>6.5</v>
      </c>
      <c r="K98" s="82">
        <v>10.603</v>
      </c>
      <c r="L98" s="80">
        <v>22.5</v>
      </c>
      <c r="M98" s="80">
        <v>14.75</v>
      </c>
      <c r="N98" s="83">
        <v>16</v>
      </c>
      <c r="O98" s="84">
        <f t="shared" si="1"/>
        <v>382.35</v>
      </c>
      <c r="P98" s="1" t="s">
        <v>313</v>
      </c>
      <c r="S98" s="84">
        <v>360.71</v>
      </c>
    </row>
    <row r="99" spans="1:19" ht="15.95" customHeight="1" x14ac:dyDescent="0.25">
      <c r="A99" s="73">
        <v>60</v>
      </c>
      <c r="B99" s="74">
        <v>601179</v>
      </c>
      <c r="C99" s="75" t="s">
        <v>91</v>
      </c>
      <c r="D99" s="76">
        <v>62852601170</v>
      </c>
      <c r="E99" s="77">
        <v>125</v>
      </c>
      <c r="F99" s="78">
        <v>9000</v>
      </c>
      <c r="G99" s="79">
        <v>4.1000000000000002E-2</v>
      </c>
      <c r="H99" s="80">
        <v>2.25</v>
      </c>
      <c r="I99" s="80">
        <v>2.25</v>
      </c>
      <c r="J99" s="81">
        <v>2</v>
      </c>
      <c r="K99" s="82">
        <v>5.4329999999999998</v>
      </c>
      <c r="L99" s="80">
        <v>14.75</v>
      </c>
      <c r="M99" s="80">
        <v>11.25</v>
      </c>
      <c r="N99" s="83">
        <v>8</v>
      </c>
      <c r="O99" s="84">
        <f t="shared" si="1"/>
        <v>50.77</v>
      </c>
      <c r="P99" s="1" t="s">
        <v>313</v>
      </c>
      <c r="S99" s="84">
        <v>47.9</v>
      </c>
    </row>
    <row r="100" spans="1:19" ht="15.95" customHeight="1" x14ac:dyDescent="0.25">
      <c r="A100" s="73">
        <v>60</v>
      </c>
      <c r="B100" s="74">
        <v>601195</v>
      </c>
      <c r="C100" s="75" t="s">
        <v>92</v>
      </c>
      <c r="D100" s="76">
        <v>62852601194</v>
      </c>
      <c r="E100" s="77">
        <v>75</v>
      </c>
      <c r="F100" s="78">
        <v>5400</v>
      </c>
      <c r="G100" s="79">
        <v>4.8000000000000001E-2</v>
      </c>
      <c r="H100" s="80">
        <v>2.75</v>
      </c>
      <c r="I100" s="80">
        <v>2.75</v>
      </c>
      <c r="J100" s="81">
        <v>2</v>
      </c>
      <c r="K100" s="82">
        <v>3.9079999999999999</v>
      </c>
      <c r="L100" s="80">
        <v>14.75</v>
      </c>
      <c r="M100" s="80">
        <v>11.25</v>
      </c>
      <c r="N100" s="83">
        <v>8</v>
      </c>
      <c r="O100" s="84">
        <f t="shared" si="1"/>
        <v>39.51</v>
      </c>
      <c r="P100" s="1" t="s">
        <v>313</v>
      </c>
      <c r="S100" s="84">
        <v>37.270000000000003</v>
      </c>
    </row>
    <row r="101" spans="1:19" ht="15.95" customHeight="1" x14ac:dyDescent="0.25">
      <c r="A101" s="73">
        <v>60</v>
      </c>
      <c r="B101" s="74">
        <v>601203</v>
      </c>
      <c r="C101" s="75" t="s">
        <v>93</v>
      </c>
      <c r="D101" s="76">
        <v>62852601200</v>
      </c>
      <c r="E101" s="77">
        <v>35</v>
      </c>
      <c r="F101" s="78">
        <v>2520</v>
      </c>
      <c r="G101" s="79">
        <v>0.14599999999999999</v>
      </c>
      <c r="H101" s="80">
        <v>4</v>
      </c>
      <c r="I101" s="80">
        <v>4</v>
      </c>
      <c r="J101" s="81">
        <v>3.5</v>
      </c>
      <c r="K101" s="82">
        <v>5.4180000000000001</v>
      </c>
      <c r="L101" s="80">
        <v>14.75</v>
      </c>
      <c r="M101" s="80">
        <v>11.25</v>
      </c>
      <c r="N101" s="83">
        <v>8</v>
      </c>
      <c r="O101" s="84">
        <f t="shared" si="1"/>
        <v>116.31</v>
      </c>
      <c r="P101" s="1" t="s">
        <v>313</v>
      </c>
      <c r="S101" s="84">
        <v>109.73</v>
      </c>
    </row>
    <row r="102" spans="1:19" ht="15.95" customHeight="1" x14ac:dyDescent="0.25">
      <c r="A102" s="73">
        <v>60</v>
      </c>
      <c r="B102" s="74">
        <v>601211</v>
      </c>
      <c r="C102" s="75" t="s">
        <v>94</v>
      </c>
      <c r="D102" s="76">
        <v>62852601217</v>
      </c>
      <c r="E102" s="77">
        <v>35</v>
      </c>
      <c r="F102" s="78">
        <v>2520</v>
      </c>
      <c r="G102" s="79">
        <v>0.14000000000000001</v>
      </c>
      <c r="H102" s="80">
        <v>4</v>
      </c>
      <c r="I102" s="80">
        <v>4</v>
      </c>
      <c r="J102" s="81">
        <v>3.25</v>
      </c>
      <c r="K102" s="82">
        <v>5.2080000000000002</v>
      </c>
      <c r="L102" s="80">
        <v>14.75</v>
      </c>
      <c r="M102" s="80">
        <v>11.25</v>
      </c>
      <c r="N102" s="83">
        <v>8</v>
      </c>
      <c r="O102" s="84">
        <f t="shared" si="1"/>
        <v>94.13</v>
      </c>
      <c r="P102" s="1" t="s">
        <v>313</v>
      </c>
      <c r="S102" s="84">
        <v>88.8</v>
      </c>
    </row>
    <row r="103" spans="1:19" ht="15.95" customHeight="1" x14ac:dyDescent="0.25">
      <c r="A103" s="73">
        <v>60</v>
      </c>
      <c r="B103" s="74">
        <v>601245</v>
      </c>
      <c r="C103" s="75" t="s">
        <v>95</v>
      </c>
      <c r="D103" s="76">
        <v>62852601248</v>
      </c>
      <c r="E103" s="77">
        <v>20</v>
      </c>
      <c r="F103" s="78">
        <v>960</v>
      </c>
      <c r="G103" s="79">
        <v>0.23699999999999999</v>
      </c>
      <c r="H103" s="80">
        <v>5</v>
      </c>
      <c r="I103" s="80">
        <v>5</v>
      </c>
      <c r="J103" s="81">
        <v>4</v>
      </c>
      <c r="K103" s="82">
        <v>5.13</v>
      </c>
      <c r="L103" s="80">
        <v>14.75</v>
      </c>
      <c r="M103" s="80">
        <v>11.25</v>
      </c>
      <c r="N103" s="83">
        <v>12</v>
      </c>
      <c r="O103" s="84">
        <f t="shared" si="1"/>
        <v>194.62</v>
      </c>
      <c r="P103" s="1" t="s">
        <v>313</v>
      </c>
      <c r="S103" s="84">
        <v>183.6</v>
      </c>
    </row>
    <row r="104" spans="1:19" ht="15.95" customHeight="1" x14ac:dyDescent="0.25">
      <c r="A104" s="73">
        <v>60</v>
      </c>
      <c r="B104" s="74">
        <v>601252</v>
      </c>
      <c r="C104" s="75" t="s">
        <v>96</v>
      </c>
      <c r="D104" s="76">
        <v>62852601255</v>
      </c>
      <c r="E104" s="77">
        <v>30</v>
      </c>
      <c r="F104" s="78">
        <v>960</v>
      </c>
      <c r="G104" s="79">
        <v>0.28000000000000003</v>
      </c>
      <c r="H104" s="80">
        <v>5</v>
      </c>
      <c r="I104" s="80">
        <v>5</v>
      </c>
      <c r="J104" s="81">
        <v>4.25</v>
      </c>
      <c r="K104" s="82">
        <v>9.077</v>
      </c>
      <c r="L104" s="80">
        <v>22.5</v>
      </c>
      <c r="M104" s="80">
        <v>11.25</v>
      </c>
      <c r="N104" s="83">
        <v>12</v>
      </c>
      <c r="O104" s="84">
        <f t="shared" si="1"/>
        <v>174.54</v>
      </c>
      <c r="P104" s="1" t="s">
        <v>313</v>
      </c>
      <c r="S104" s="84">
        <v>164.66</v>
      </c>
    </row>
    <row r="105" spans="1:19" ht="15.95" customHeight="1" x14ac:dyDescent="0.25">
      <c r="A105" s="73">
        <v>60</v>
      </c>
      <c r="B105" s="74">
        <v>601260</v>
      </c>
      <c r="C105" s="75" t="s">
        <v>97</v>
      </c>
      <c r="D105" s="76">
        <v>62852601262</v>
      </c>
      <c r="E105" s="77">
        <v>125</v>
      </c>
      <c r="F105" s="78">
        <v>12000</v>
      </c>
      <c r="G105" s="79">
        <v>2.5000000000000001E-2</v>
      </c>
      <c r="H105" s="80">
        <v>2</v>
      </c>
      <c r="I105" s="80">
        <v>2</v>
      </c>
      <c r="J105" s="81">
        <v>1.75</v>
      </c>
      <c r="K105" s="82">
        <v>3.4329999999999998</v>
      </c>
      <c r="L105" s="80">
        <v>14.75</v>
      </c>
      <c r="M105" s="80">
        <v>11.25</v>
      </c>
      <c r="N105" s="83">
        <v>8</v>
      </c>
      <c r="O105" s="84">
        <f t="shared" si="1"/>
        <v>24.75</v>
      </c>
      <c r="P105" s="1" t="s">
        <v>313</v>
      </c>
      <c r="S105" s="84">
        <v>23.35</v>
      </c>
    </row>
    <row r="106" spans="1:19" ht="15.95" customHeight="1" x14ac:dyDescent="0.25">
      <c r="A106" s="73">
        <v>60</v>
      </c>
      <c r="B106" s="74">
        <v>601278</v>
      </c>
      <c r="C106" s="75" t="s">
        <v>98</v>
      </c>
      <c r="D106" s="76">
        <v>62852601279</v>
      </c>
      <c r="E106" s="77">
        <v>90</v>
      </c>
      <c r="F106" s="78">
        <v>9720</v>
      </c>
      <c r="G106" s="79">
        <v>3.1E-2</v>
      </c>
      <c r="H106" s="80">
        <v>2.25</v>
      </c>
      <c r="I106" s="80">
        <v>2.25</v>
      </c>
      <c r="J106" s="81">
        <v>1.75</v>
      </c>
      <c r="K106" s="82">
        <v>3.01</v>
      </c>
      <c r="L106" s="80">
        <v>19.5</v>
      </c>
      <c r="M106" s="80">
        <v>7.75</v>
      </c>
      <c r="N106" s="83">
        <v>5</v>
      </c>
      <c r="O106" s="84">
        <f t="shared" si="1"/>
        <v>25.2</v>
      </c>
      <c r="P106" s="1" t="s">
        <v>313</v>
      </c>
      <c r="S106" s="84">
        <v>23.77</v>
      </c>
    </row>
    <row r="107" spans="1:19" ht="15.95" customHeight="1" x14ac:dyDescent="0.25">
      <c r="A107" s="73">
        <v>60</v>
      </c>
      <c r="B107" s="74">
        <v>601286</v>
      </c>
      <c r="C107" s="75" t="s">
        <v>99</v>
      </c>
      <c r="D107" s="76">
        <v>62852601286</v>
      </c>
      <c r="E107" s="77">
        <v>125</v>
      </c>
      <c r="F107" s="78">
        <v>9000</v>
      </c>
      <c r="G107" s="79">
        <v>0.03</v>
      </c>
      <c r="H107" s="80">
        <v>2.25</v>
      </c>
      <c r="I107" s="80">
        <v>2.25</v>
      </c>
      <c r="J107" s="81">
        <v>1.75</v>
      </c>
      <c r="K107" s="82">
        <v>4.0579999999999998</v>
      </c>
      <c r="L107" s="80">
        <v>14.75</v>
      </c>
      <c r="M107" s="80">
        <v>11.25</v>
      </c>
      <c r="N107" s="83">
        <v>8</v>
      </c>
      <c r="O107" s="84">
        <f t="shared" si="1"/>
        <v>21.47</v>
      </c>
      <c r="P107" s="1" t="s">
        <v>313</v>
      </c>
      <c r="S107" s="84">
        <v>20.25</v>
      </c>
    </row>
    <row r="108" spans="1:19" ht="15.95" customHeight="1" x14ac:dyDescent="0.25">
      <c r="A108" s="73">
        <v>60</v>
      </c>
      <c r="B108" s="74">
        <v>601294</v>
      </c>
      <c r="C108" s="75" t="s">
        <v>100</v>
      </c>
      <c r="D108" s="76">
        <v>62852601293</v>
      </c>
      <c r="E108" s="77">
        <v>80</v>
      </c>
      <c r="F108" s="78">
        <v>5760</v>
      </c>
      <c r="G108" s="79">
        <v>4.4999999999999998E-2</v>
      </c>
      <c r="H108" s="80">
        <v>2.9</v>
      </c>
      <c r="I108" s="80">
        <v>2.9</v>
      </c>
      <c r="J108" s="81">
        <v>1.85</v>
      </c>
      <c r="K108" s="82">
        <v>3.9079999999999999</v>
      </c>
      <c r="L108" s="80">
        <v>14.75</v>
      </c>
      <c r="M108" s="80">
        <v>11.25</v>
      </c>
      <c r="N108" s="83">
        <v>8</v>
      </c>
      <c r="O108" s="84">
        <f t="shared" si="1"/>
        <v>37.44</v>
      </c>
      <c r="P108" s="1" t="s">
        <v>313</v>
      </c>
      <c r="S108" s="84">
        <v>35.32</v>
      </c>
    </row>
    <row r="109" spans="1:19" ht="15.95" customHeight="1" x14ac:dyDescent="0.25">
      <c r="A109" s="73">
        <v>60</v>
      </c>
      <c r="B109" s="74">
        <v>601302</v>
      </c>
      <c r="C109" s="75" t="s">
        <v>101</v>
      </c>
      <c r="D109" s="76">
        <v>62852601309</v>
      </c>
      <c r="E109" s="77">
        <v>30</v>
      </c>
      <c r="F109" s="78">
        <v>2160</v>
      </c>
      <c r="G109" s="79">
        <v>0.153</v>
      </c>
      <c r="H109" s="80">
        <v>4</v>
      </c>
      <c r="I109" s="80">
        <v>4</v>
      </c>
      <c r="J109" s="81">
        <v>3.33</v>
      </c>
      <c r="K109" s="82">
        <v>4.8979999999999997</v>
      </c>
      <c r="L109" s="80">
        <v>14.75</v>
      </c>
      <c r="M109" s="80">
        <v>11.25</v>
      </c>
      <c r="N109" s="83">
        <v>8</v>
      </c>
      <c r="O109" s="84">
        <f t="shared" si="1"/>
        <v>100.39</v>
      </c>
      <c r="P109" s="1" t="s">
        <v>313</v>
      </c>
      <c r="S109" s="84">
        <v>94.71</v>
      </c>
    </row>
    <row r="110" spans="1:19" ht="15.95" customHeight="1" x14ac:dyDescent="0.25">
      <c r="A110" s="73">
        <v>60</v>
      </c>
      <c r="B110" s="74">
        <v>601310</v>
      </c>
      <c r="C110" s="75" t="s">
        <v>102</v>
      </c>
      <c r="D110" s="76">
        <v>62852601316</v>
      </c>
      <c r="E110" s="77">
        <v>20</v>
      </c>
      <c r="F110" s="78">
        <v>960</v>
      </c>
      <c r="G110" s="79">
        <v>0.23100000000000001</v>
      </c>
      <c r="H110" s="80">
        <v>5</v>
      </c>
      <c r="I110" s="80">
        <v>5</v>
      </c>
      <c r="J110" s="81">
        <v>3.5</v>
      </c>
      <c r="K110" s="82">
        <v>5.01</v>
      </c>
      <c r="L110" s="80">
        <v>14.75</v>
      </c>
      <c r="M110" s="80">
        <v>11.25</v>
      </c>
      <c r="N110" s="83">
        <v>12</v>
      </c>
      <c r="O110" s="84">
        <f t="shared" si="1"/>
        <v>202.38</v>
      </c>
      <c r="P110" s="1" t="s">
        <v>313</v>
      </c>
      <c r="S110" s="84">
        <v>190.92</v>
      </c>
    </row>
    <row r="111" spans="1:19" ht="15.95" customHeight="1" x14ac:dyDescent="0.25">
      <c r="A111" s="73">
        <v>60</v>
      </c>
      <c r="B111" s="74">
        <v>601328</v>
      </c>
      <c r="C111" s="75" t="s">
        <v>103</v>
      </c>
      <c r="D111" s="76">
        <v>62852601323</v>
      </c>
      <c r="E111" s="77">
        <v>50</v>
      </c>
      <c r="F111" s="78">
        <v>10200</v>
      </c>
      <c r="G111" s="79">
        <v>0.03</v>
      </c>
      <c r="H111" s="80">
        <v>2</v>
      </c>
      <c r="I111" s="80">
        <v>2</v>
      </c>
      <c r="J111" s="81">
        <v>1.75</v>
      </c>
      <c r="K111" s="82">
        <v>1.72</v>
      </c>
      <c r="L111" s="80">
        <v>19.5</v>
      </c>
      <c r="M111" s="80">
        <v>7.75</v>
      </c>
      <c r="N111" s="83">
        <v>5</v>
      </c>
      <c r="O111" s="84">
        <f t="shared" si="1"/>
        <v>24.72</v>
      </c>
      <c r="P111" s="1" t="s">
        <v>313</v>
      </c>
      <c r="S111" s="84">
        <v>23.32</v>
      </c>
    </row>
    <row r="112" spans="1:19" ht="15.95" customHeight="1" x14ac:dyDescent="0.25">
      <c r="A112" s="73">
        <v>60</v>
      </c>
      <c r="B112" s="74">
        <v>601344</v>
      </c>
      <c r="C112" s="75" t="s">
        <v>104</v>
      </c>
      <c r="D112" s="76">
        <v>62852601347</v>
      </c>
      <c r="E112" s="77">
        <v>100</v>
      </c>
      <c r="F112" s="78">
        <v>9600</v>
      </c>
      <c r="G112" s="79">
        <v>2.9000000000000001E-2</v>
      </c>
      <c r="H112" s="80">
        <v>2.25</v>
      </c>
      <c r="I112" s="80">
        <v>2.25</v>
      </c>
      <c r="J112" s="81">
        <v>1.75</v>
      </c>
      <c r="K112" s="82">
        <v>3.2080000000000002</v>
      </c>
      <c r="L112" s="80">
        <v>14.75</v>
      </c>
      <c r="M112" s="80">
        <v>11.25</v>
      </c>
      <c r="N112" s="83">
        <v>8</v>
      </c>
      <c r="O112" s="84">
        <f t="shared" si="1"/>
        <v>61.8</v>
      </c>
      <c r="P112" s="1" t="s">
        <v>313</v>
      </c>
      <c r="S112" s="84">
        <v>58.3</v>
      </c>
    </row>
    <row r="113" spans="1:19" ht="15.95" customHeight="1" x14ac:dyDescent="0.25">
      <c r="A113" s="73">
        <v>60</v>
      </c>
      <c r="B113" s="74">
        <v>601351</v>
      </c>
      <c r="C113" s="75" t="s">
        <v>105</v>
      </c>
      <c r="D113" s="76">
        <v>62852601354</v>
      </c>
      <c r="E113" s="77">
        <v>60</v>
      </c>
      <c r="F113" s="78">
        <v>5760</v>
      </c>
      <c r="G113" s="79">
        <v>4.2999999999999997E-2</v>
      </c>
      <c r="H113" s="80">
        <v>2.75</v>
      </c>
      <c r="I113" s="80">
        <v>2.75</v>
      </c>
      <c r="J113" s="81">
        <v>2</v>
      </c>
      <c r="K113" s="82">
        <v>2.8010000000000002</v>
      </c>
      <c r="L113" s="80">
        <v>19.5</v>
      </c>
      <c r="M113" s="80">
        <v>7.75</v>
      </c>
      <c r="N113" s="83">
        <v>6.25</v>
      </c>
      <c r="O113" s="84">
        <f t="shared" si="1"/>
        <v>127.18</v>
      </c>
      <c r="P113" s="1" t="s">
        <v>313</v>
      </c>
      <c r="S113" s="84">
        <v>119.98</v>
      </c>
    </row>
    <row r="114" spans="1:19" ht="15.95" customHeight="1" x14ac:dyDescent="0.25">
      <c r="A114" s="73">
        <v>60</v>
      </c>
      <c r="B114" s="74">
        <v>601369</v>
      </c>
      <c r="C114" s="75" t="s">
        <v>106</v>
      </c>
      <c r="D114" s="76">
        <v>62852601361</v>
      </c>
      <c r="E114" s="77">
        <v>20</v>
      </c>
      <c r="F114" s="78">
        <v>1440</v>
      </c>
      <c r="G114" s="79">
        <v>0.13400000000000001</v>
      </c>
      <c r="H114" s="80">
        <v>3.75</v>
      </c>
      <c r="I114" s="80">
        <v>3.75</v>
      </c>
      <c r="J114" s="81">
        <v>2.75</v>
      </c>
      <c r="K114" s="82">
        <v>2.988</v>
      </c>
      <c r="L114" s="80">
        <v>14.75</v>
      </c>
      <c r="M114" s="80">
        <v>11.25</v>
      </c>
      <c r="N114" s="83">
        <v>8</v>
      </c>
      <c r="O114" s="84">
        <f t="shared" si="1"/>
        <v>171.19</v>
      </c>
      <c r="P114" s="1" t="s">
        <v>313</v>
      </c>
      <c r="S114" s="84">
        <v>161.5</v>
      </c>
    </row>
    <row r="115" spans="1:19" ht="15.95" customHeight="1" x14ac:dyDescent="0.25">
      <c r="A115" s="73">
        <v>60</v>
      </c>
      <c r="B115" s="74">
        <v>601377</v>
      </c>
      <c r="C115" s="75" t="s">
        <v>107</v>
      </c>
      <c r="D115" s="76">
        <v>62852601378</v>
      </c>
      <c r="E115" s="77">
        <v>125</v>
      </c>
      <c r="F115" s="78">
        <v>9000</v>
      </c>
      <c r="G115" s="79">
        <v>3.5000000000000003E-2</v>
      </c>
      <c r="H115" s="80">
        <v>2</v>
      </c>
      <c r="I115" s="80">
        <v>2</v>
      </c>
      <c r="J115" s="81">
        <v>1.5</v>
      </c>
      <c r="K115" s="82">
        <v>4.6829999999999998</v>
      </c>
      <c r="L115" s="80">
        <v>14.75</v>
      </c>
      <c r="M115" s="80">
        <v>11.25</v>
      </c>
      <c r="N115" s="83">
        <v>8</v>
      </c>
      <c r="O115" s="84">
        <f t="shared" si="1"/>
        <v>47.3</v>
      </c>
      <c r="P115" s="1" t="s">
        <v>313</v>
      </c>
      <c r="S115" s="84">
        <v>44.62</v>
      </c>
    </row>
    <row r="116" spans="1:19" ht="15.95" customHeight="1" x14ac:dyDescent="0.25">
      <c r="A116" s="73">
        <v>60</v>
      </c>
      <c r="B116" s="74">
        <v>601385</v>
      </c>
      <c r="C116" s="75" t="s">
        <v>108</v>
      </c>
      <c r="D116" s="76">
        <v>62852601385</v>
      </c>
      <c r="E116" s="77">
        <v>100</v>
      </c>
      <c r="F116" s="78">
        <v>7200</v>
      </c>
      <c r="G116" s="79">
        <v>3.9E-2</v>
      </c>
      <c r="H116" s="80">
        <v>2.25</v>
      </c>
      <c r="I116" s="80">
        <v>2.25</v>
      </c>
      <c r="J116" s="81">
        <v>1.75</v>
      </c>
      <c r="K116" s="82">
        <v>4.2080000000000002</v>
      </c>
      <c r="L116" s="80">
        <v>14.75</v>
      </c>
      <c r="M116" s="80">
        <v>11.25</v>
      </c>
      <c r="N116" s="83">
        <v>8</v>
      </c>
      <c r="O116" s="84">
        <f t="shared" si="1"/>
        <v>25.21</v>
      </c>
      <c r="P116" s="1" t="s">
        <v>313</v>
      </c>
      <c r="S116" s="84">
        <v>23.78</v>
      </c>
    </row>
    <row r="117" spans="1:19" ht="15.95" customHeight="1" x14ac:dyDescent="0.25">
      <c r="A117" s="73">
        <v>60</v>
      </c>
      <c r="B117" s="74">
        <v>601393</v>
      </c>
      <c r="C117" s="75" t="s">
        <v>109</v>
      </c>
      <c r="D117" s="76">
        <v>62852601392</v>
      </c>
      <c r="E117" s="77">
        <v>75</v>
      </c>
      <c r="F117" s="78">
        <v>5400</v>
      </c>
      <c r="G117" s="79">
        <v>5.5E-2</v>
      </c>
      <c r="H117" s="80">
        <v>2.75</v>
      </c>
      <c r="I117" s="80">
        <v>2.75</v>
      </c>
      <c r="J117" s="81">
        <v>1.75</v>
      </c>
      <c r="K117" s="82">
        <v>4.4329999999999998</v>
      </c>
      <c r="L117" s="80">
        <v>14.75</v>
      </c>
      <c r="M117" s="80">
        <v>11.25</v>
      </c>
      <c r="N117" s="83">
        <v>8</v>
      </c>
      <c r="O117" s="84">
        <f t="shared" si="1"/>
        <v>39.71</v>
      </c>
      <c r="P117" s="1" t="s">
        <v>313</v>
      </c>
      <c r="S117" s="84">
        <v>37.46</v>
      </c>
    </row>
    <row r="118" spans="1:19" ht="15.95" customHeight="1" x14ac:dyDescent="0.25">
      <c r="A118" s="73">
        <v>60</v>
      </c>
      <c r="B118" s="74">
        <v>601401</v>
      </c>
      <c r="C118" s="75" t="s">
        <v>110</v>
      </c>
      <c r="D118" s="76">
        <v>62852601408</v>
      </c>
      <c r="E118" s="77">
        <v>30</v>
      </c>
      <c r="F118" s="78">
        <v>1440</v>
      </c>
      <c r="G118" s="79">
        <v>0.19</v>
      </c>
      <c r="H118" s="80">
        <v>4</v>
      </c>
      <c r="I118" s="80">
        <v>4</v>
      </c>
      <c r="J118" s="81">
        <v>3</v>
      </c>
      <c r="K118" s="82">
        <v>6.09</v>
      </c>
      <c r="L118" s="80">
        <v>14.75</v>
      </c>
      <c r="M118" s="80">
        <v>11.25</v>
      </c>
      <c r="N118" s="83">
        <v>12</v>
      </c>
      <c r="O118" s="84">
        <f t="shared" si="1"/>
        <v>124.09</v>
      </c>
      <c r="P118" s="1" t="s">
        <v>313</v>
      </c>
      <c r="S118" s="84">
        <v>117.07</v>
      </c>
    </row>
    <row r="119" spans="1:19" ht="15.95" customHeight="1" x14ac:dyDescent="0.25">
      <c r="A119" s="73">
        <v>60</v>
      </c>
      <c r="B119" s="74">
        <v>601419</v>
      </c>
      <c r="C119" s="75" t="s">
        <v>111</v>
      </c>
      <c r="D119" s="76">
        <v>62852601415</v>
      </c>
      <c r="E119" s="77">
        <v>25</v>
      </c>
      <c r="F119" s="78">
        <v>800</v>
      </c>
      <c r="G119" s="79">
        <v>0.31</v>
      </c>
      <c r="H119" s="80">
        <v>5</v>
      </c>
      <c r="I119" s="80">
        <v>5</v>
      </c>
      <c r="J119" s="81">
        <v>3.5</v>
      </c>
      <c r="K119" s="82">
        <v>8.4269999999999996</v>
      </c>
      <c r="L119" s="80">
        <v>22.5</v>
      </c>
      <c r="M119" s="80">
        <v>11.25</v>
      </c>
      <c r="N119" s="83">
        <v>12</v>
      </c>
      <c r="O119" s="84">
        <f t="shared" si="1"/>
        <v>120.98</v>
      </c>
      <c r="P119" s="1" t="s">
        <v>313</v>
      </c>
      <c r="S119" s="84">
        <v>114.13</v>
      </c>
    </row>
    <row r="120" spans="1:19" ht="15.95" customHeight="1" x14ac:dyDescent="0.25">
      <c r="A120" s="73">
        <v>60</v>
      </c>
      <c r="B120" s="74">
        <v>601427</v>
      </c>
      <c r="C120" s="75" t="s">
        <v>112</v>
      </c>
      <c r="D120" s="76">
        <v>62852601422</v>
      </c>
      <c r="E120" s="77">
        <v>15</v>
      </c>
      <c r="F120" s="78">
        <v>270</v>
      </c>
      <c r="G120" s="79">
        <v>0.66</v>
      </c>
      <c r="H120" s="80">
        <v>7.25</v>
      </c>
      <c r="I120" s="80">
        <v>7.25</v>
      </c>
      <c r="J120" s="81">
        <v>4.75</v>
      </c>
      <c r="K120" s="82">
        <v>10.699</v>
      </c>
      <c r="L120" s="80">
        <v>22.5</v>
      </c>
      <c r="M120" s="80">
        <v>14.75</v>
      </c>
      <c r="N120" s="83">
        <v>16</v>
      </c>
      <c r="O120" s="84">
        <f t="shared" si="1"/>
        <v>459.85</v>
      </c>
      <c r="P120" s="1" t="s">
        <v>313</v>
      </c>
      <c r="S120" s="84">
        <v>433.82</v>
      </c>
    </row>
    <row r="121" spans="1:19" ht="15.95" customHeight="1" x14ac:dyDescent="0.25">
      <c r="A121" s="73">
        <v>60</v>
      </c>
      <c r="B121" s="98">
        <v>601435</v>
      </c>
      <c r="C121" s="75" t="s">
        <v>113</v>
      </c>
      <c r="D121" s="99">
        <v>62852601439</v>
      </c>
      <c r="E121" s="77">
        <v>25</v>
      </c>
      <c r="F121" s="78">
        <v>450</v>
      </c>
      <c r="G121" s="79">
        <v>0.39500000000000002</v>
      </c>
      <c r="H121" s="80">
        <v>6</v>
      </c>
      <c r="I121" s="80">
        <v>5</v>
      </c>
      <c r="J121" s="81">
        <v>7</v>
      </c>
      <c r="K121" s="82">
        <v>10.673999999999999</v>
      </c>
      <c r="L121" s="80">
        <v>22.5</v>
      </c>
      <c r="M121" s="80">
        <v>14.75</v>
      </c>
      <c r="N121" s="83">
        <v>16</v>
      </c>
      <c r="O121" s="84">
        <f t="shared" si="1"/>
        <v>153.22</v>
      </c>
      <c r="P121" s="1" t="s">
        <v>313</v>
      </c>
      <c r="S121" s="84">
        <v>144.55000000000001</v>
      </c>
    </row>
    <row r="122" spans="1:19" ht="15.95" customHeight="1" x14ac:dyDescent="0.25">
      <c r="A122" s="73">
        <v>60</v>
      </c>
      <c r="B122" s="74">
        <v>601443</v>
      </c>
      <c r="C122" s="75" t="s">
        <v>114</v>
      </c>
      <c r="D122" s="76">
        <v>62852601446</v>
      </c>
      <c r="E122" s="77">
        <v>100</v>
      </c>
      <c r="F122" s="78">
        <v>14400</v>
      </c>
      <c r="G122" s="79">
        <v>2.7E-2</v>
      </c>
      <c r="H122" s="80">
        <v>1.75</v>
      </c>
      <c r="I122" s="80">
        <v>1.75</v>
      </c>
      <c r="J122" s="81">
        <v>1.5</v>
      </c>
      <c r="K122" s="82">
        <v>2.8849999999999998</v>
      </c>
      <c r="L122" s="80">
        <v>11.25</v>
      </c>
      <c r="M122" s="80">
        <v>7.5</v>
      </c>
      <c r="N122" s="83">
        <v>8.25</v>
      </c>
      <c r="O122" s="84">
        <f t="shared" si="1"/>
        <v>50.98</v>
      </c>
      <c r="P122" s="1" t="s">
        <v>313</v>
      </c>
      <c r="S122" s="84">
        <v>48.09</v>
      </c>
    </row>
    <row r="123" spans="1:19" ht="15.95" customHeight="1" x14ac:dyDescent="0.25">
      <c r="A123" s="73">
        <v>60</v>
      </c>
      <c r="B123" s="98">
        <v>601450</v>
      </c>
      <c r="C123" s="75" t="s">
        <v>115</v>
      </c>
      <c r="D123" s="99">
        <v>62852601453</v>
      </c>
      <c r="E123" s="77">
        <v>100</v>
      </c>
      <c r="F123" s="78">
        <v>7200</v>
      </c>
      <c r="G123" s="79">
        <v>3.4000000000000002E-2</v>
      </c>
      <c r="H123" s="80">
        <v>2.25</v>
      </c>
      <c r="I123" s="80">
        <v>2.25</v>
      </c>
      <c r="J123" s="81">
        <v>1.75</v>
      </c>
      <c r="K123" s="82">
        <v>3.7080000000000002</v>
      </c>
      <c r="L123" s="80">
        <v>14.75</v>
      </c>
      <c r="M123" s="80">
        <v>11.25</v>
      </c>
      <c r="N123" s="83">
        <v>8</v>
      </c>
      <c r="O123" s="84">
        <f t="shared" si="1"/>
        <v>30.98</v>
      </c>
      <c r="P123" s="1" t="s">
        <v>313</v>
      </c>
      <c r="S123" s="84">
        <v>29.23</v>
      </c>
    </row>
    <row r="124" spans="1:19" ht="15.95" customHeight="1" x14ac:dyDescent="0.25">
      <c r="A124" s="73">
        <v>60</v>
      </c>
      <c r="B124" s="74">
        <v>601468</v>
      </c>
      <c r="C124" s="75" t="s">
        <v>116</v>
      </c>
      <c r="D124" s="76">
        <v>62852601460</v>
      </c>
      <c r="E124" s="77">
        <v>60</v>
      </c>
      <c r="F124" s="78">
        <v>4320</v>
      </c>
      <c r="G124" s="79">
        <v>4.9000000000000002E-2</v>
      </c>
      <c r="H124" s="80">
        <v>2.75</v>
      </c>
      <c r="I124" s="80">
        <v>2.75</v>
      </c>
      <c r="J124" s="81">
        <v>1.75</v>
      </c>
      <c r="K124" s="82">
        <v>3.2480000000000002</v>
      </c>
      <c r="L124" s="80">
        <v>14.75</v>
      </c>
      <c r="M124" s="80">
        <v>11.25</v>
      </c>
      <c r="N124" s="83">
        <v>8</v>
      </c>
      <c r="O124" s="84">
        <f t="shared" si="1"/>
        <v>42.82</v>
      </c>
      <c r="P124" s="1" t="s">
        <v>313</v>
      </c>
      <c r="S124" s="84">
        <v>40.4</v>
      </c>
    </row>
    <row r="125" spans="1:19" ht="15.95" customHeight="1" x14ac:dyDescent="0.25">
      <c r="A125" s="73">
        <v>60</v>
      </c>
      <c r="B125" s="74">
        <v>601476</v>
      </c>
      <c r="C125" s="75" t="s">
        <v>117</v>
      </c>
      <c r="D125" s="76">
        <v>62852601477</v>
      </c>
      <c r="E125" s="77">
        <v>35</v>
      </c>
      <c r="F125" s="78">
        <v>1680</v>
      </c>
      <c r="G125" s="79">
        <v>0.13800000000000001</v>
      </c>
      <c r="H125" s="80">
        <v>4</v>
      </c>
      <c r="I125" s="80">
        <v>4</v>
      </c>
      <c r="J125" s="81">
        <v>2.75</v>
      </c>
      <c r="K125" s="82">
        <v>5.22</v>
      </c>
      <c r="L125" s="80">
        <v>14.75</v>
      </c>
      <c r="M125" s="80">
        <v>11.25</v>
      </c>
      <c r="N125" s="83">
        <v>12</v>
      </c>
      <c r="O125" s="84">
        <f t="shared" si="1"/>
        <v>107.91</v>
      </c>
      <c r="P125" s="1" t="s">
        <v>313</v>
      </c>
      <c r="S125" s="84">
        <v>101.8</v>
      </c>
    </row>
    <row r="126" spans="1:19" ht="15.95" customHeight="1" x14ac:dyDescent="0.25">
      <c r="A126" s="73">
        <v>60</v>
      </c>
      <c r="B126" s="74">
        <v>601484</v>
      </c>
      <c r="C126" s="75" t="s">
        <v>118</v>
      </c>
      <c r="D126" s="76">
        <v>62852601484</v>
      </c>
      <c r="E126" s="77">
        <v>25</v>
      </c>
      <c r="F126" s="78">
        <v>800</v>
      </c>
      <c r="G126" s="79">
        <v>0.22</v>
      </c>
      <c r="H126" s="80">
        <v>5</v>
      </c>
      <c r="I126" s="80">
        <v>5</v>
      </c>
      <c r="J126" s="81">
        <v>3</v>
      </c>
      <c r="K126" s="82">
        <v>6.1769999999999996</v>
      </c>
      <c r="L126" s="80">
        <v>22.5</v>
      </c>
      <c r="M126" s="80">
        <v>11.25</v>
      </c>
      <c r="N126" s="83">
        <v>12</v>
      </c>
      <c r="O126" s="84">
        <f t="shared" si="1"/>
        <v>200.74</v>
      </c>
      <c r="P126" s="1" t="s">
        <v>313</v>
      </c>
      <c r="S126" s="84">
        <v>189.38</v>
      </c>
    </row>
    <row r="127" spans="1:19" ht="15.95" customHeight="1" x14ac:dyDescent="0.25">
      <c r="A127" s="73">
        <v>60</v>
      </c>
      <c r="B127" s="74">
        <v>601492</v>
      </c>
      <c r="C127" s="75" t="s">
        <v>119</v>
      </c>
      <c r="D127" s="76">
        <v>62852601491</v>
      </c>
      <c r="E127" s="77">
        <v>15</v>
      </c>
      <c r="F127" s="78">
        <v>270</v>
      </c>
      <c r="G127" s="79">
        <v>0.61599999999999999</v>
      </c>
      <c r="H127" s="80">
        <v>7.25</v>
      </c>
      <c r="I127" s="80">
        <v>7.25</v>
      </c>
      <c r="J127" s="81">
        <v>4.25</v>
      </c>
      <c r="K127" s="82">
        <v>10.039</v>
      </c>
      <c r="L127" s="80">
        <v>22.5</v>
      </c>
      <c r="M127" s="80">
        <v>14.75</v>
      </c>
      <c r="N127" s="83">
        <v>16</v>
      </c>
      <c r="O127" s="84">
        <f t="shared" si="1"/>
        <v>347.95</v>
      </c>
      <c r="P127" s="1" t="s">
        <v>313</v>
      </c>
      <c r="S127" s="84">
        <v>328.25</v>
      </c>
    </row>
    <row r="128" spans="1:19" ht="15.95" customHeight="1" x14ac:dyDescent="0.25">
      <c r="A128" s="73">
        <v>60</v>
      </c>
      <c r="B128" s="74">
        <v>601542</v>
      </c>
      <c r="C128" s="75" t="s">
        <v>120</v>
      </c>
      <c r="D128" s="76">
        <v>62852601545</v>
      </c>
      <c r="E128" s="77">
        <v>150</v>
      </c>
      <c r="F128" s="78">
        <v>10800</v>
      </c>
      <c r="G128" s="79">
        <v>1.7000000000000001E-2</v>
      </c>
      <c r="H128" s="80">
        <v>2.25</v>
      </c>
      <c r="I128" s="80">
        <v>2.5</v>
      </c>
      <c r="J128" s="81">
        <v>0.89</v>
      </c>
      <c r="K128" s="82">
        <v>2.8580000000000001</v>
      </c>
      <c r="L128" s="80">
        <v>14.75</v>
      </c>
      <c r="M128" s="80">
        <v>11.25</v>
      </c>
      <c r="N128" s="83">
        <v>8</v>
      </c>
      <c r="O128" s="84">
        <f t="shared" si="1"/>
        <v>84.51</v>
      </c>
      <c r="P128" s="1" t="s">
        <v>313</v>
      </c>
      <c r="S128" s="84">
        <v>79.73</v>
      </c>
    </row>
    <row r="129" spans="1:19" ht="15.95" customHeight="1" x14ac:dyDescent="0.25">
      <c r="A129" s="73">
        <v>60</v>
      </c>
      <c r="B129" s="74">
        <v>601559</v>
      </c>
      <c r="C129" s="75" t="s">
        <v>121</v>
      </c>
      <c r="D129" s="76">
        <v>62852601552</v>
      </c>
      <c r="E129" s="77">
        <v>150</v>
      </c>
      <c r="F129" s="78">
        <v>4800</v>
      </c>
      <c r="G129" s="79">
        <v>5.6000000000000001E-2</v>
      </c>
      <c r="H129" s="80">
        <v>2.75</v>
      </c>
      <c r="I129" s="80">
        <v>2.75</v>
      </c>
      <c r="J129" s="81">
        <v>2.5</v>
      </c>
      <c r="K129" s="82">
        <v>9.077</v>
      </c>
      <c r="L129" s="80">
        <v>22.5</v>
      </c>
      <c r="M129" s="80">
        <v>11.25</v>
      </c>
      <c r="N129" s="83">
        <v>12</v>
      </c>
      <c r="O129" s="84">
        <f t="shared" si="1"/>
        <v>39.869999999999997</v>
      </c>
      <c r="P129" s="1" t="s">
        <v>313</v>
      </c>
      <c r="S129" s="84">
        <v>37.61</v>
      </c>
    </row>
    <row r="130" spans="1:19" ht="15.95" customHeight="1" x14ac:dyDescent="0.25">
      <c r="A130" s="73">
        <v>60</v>
      </c>
      <c r="B130" s="74">
        <v>601567</v>
      </c>
      <c r="C130" s="75" t="s">
        <v>122</v>
      </c>
      <c r="D130" s="76">
        <v>62852601569</v>
      </c>
      <c r="E130" s="77">
        <v>150</v>
      </c>
      <c r="F130" s="78">
        <v>10800</v>
      </c>
      <c r="G130" s="79">
        <v>0.03</v>
      </c>
      <c r="H130" s="80">
        <v>2.75</v>
      </c>
      <c r="I130" s="80">
        <v>2.75</v>
      </c>
      <c r="J130" s="81">
        <v>1</v>
      </c>
      <c r="K130" s="82">
        <v>4.8079999999999998</v>
      </c>
      <c r="L130" s="80">
        <v>14.75</v>
      </c>
      <c r="M130" s="80">
        <v>11.25</v>
      </c>
      <c r="N130" s="83">
        <v>8</v>
      </c>
      <c r="O130" s="84">
        <f t="shared" si="1"/>
        <v>22.5</v>
      </c>
      <c r="P130" s="1" t="s">
        <v>313</v>
      </c>
      <c r="S130" s="84">
        <v>21.23</v>
      </c>
    </row>
    <row r="131" spans="1:19" ht="15.95" customHeight="1" x14ac:dyDescent="0.25">
      <c r="A131" s="73">
        <v>60</v>
      </c>
      <c r="B131" s="74">
        <v>601575</v>
      </c>
      <c r="C131" s="75" t="s">
        <v>123</v>
      </c>
      <c r="D131" s="76">
        <v>62852601576</v>
      </c>
      <c r="E131" s="77">
        <v>35</v>
      </c>
      <c r="F131" s="78">
        <v>2520</v>
      </c>
      <c r="G131" s="79">
        <v>0.13600000000000001</v>
      </c>
      <c r="H131" s="80">
        <v>4</v>
      </c>
      <c r="I131" s="80">
        <v>4</v>
      </c>
      <c r="J131" s="81">
        <v>1.75</v>
      </c>
      <c r="K131" s="82">
        <v>5.0679999999999996</v>
      </c>
      <c r="L131" s="80">
        <v>14.75</v>
      </c>
      <c r="M131" s="80">
        <v>11.25</v>
      </c>
      <c r="N131" s="83">
        <v>8</v>
      </c>
      <c r="O131" s="84">
        <f t="shared" si="1"/>
        <v>98.02</v>
      </c>
      <c r="P131" s="1" t="s">
        <v>313</v>
      </c>
      <c r="S131" s="84">
        <v>92.47</v>
      </c>
    </row>
    <row r="132" spans="1:19" ht="15.95" customHeight="1" x14ac:dyDescent="0.25">
      <c r="A132" s="73">
        <v>60</v>
      </c>
      <c r="B132" s="74">
        <v>601583</v>
      </c>
      <c r="C132" s="75" t="s">
        <v>124</v>
      </c>
      <c r="D132" s="76">
        <v>62852601583</v>
      </c>
      <c r="E132" s="77">
        <v>60</v>
      </c>
      <c r="F132" s="78">
        <v>2880</v>
      </c>
      <c r="G132" s="79">
        <v>0.128</v>
      </c>
      <c r="H132" s="80">
        <v>4</v>
      </c>
      <c r="I132" s="80">
        <v>4</v>
      </c>
      <c r="J132" s="81">
        <v>1.75</v>
      </c>
      <c r="K132" s="82">
        <v>8.07</v>
      </c>
      <c r="L132" s="80">
        <v>14.75</v>
      </c>
      <c r="M132" s="80">
        <v>11.25</v>
      </c>
      <c r="N132" s="83">
        <v>12</v>
      </c>
      <c r="O132" s="84">
        <f t="shared" si="1"/>
        <v>61.35</v>
      </c>
      <c r="P132" s="1" t="s">
        <v>313</v>
      </c>
      <c r="S132" s="84">
        <v>57.88</v>
      </c>
    </row>
    <row r="133" spans="1:19" ht="15.95" customHeight="1" x14ac:dyDescent="0.25">
      <c r="A133" s="73">
        <v>60</v>
      </c>
      <c r="B133" s="74">
        <v>601591</v>
      </c>
      <c r="C133" s="75" t="s">
        <v>125</v>
      </c>
      <c r="D133" s="76">
        <v>62852601590</v>
      </c>
      <c r="E133" s="77">
        <v>10</v>
      </c>
      <c r="F133" s="78">
        <v>960</v>
      </c>
      <c r="G133" s="79">
        <v>0.247</v>
      </c>
      <c r="H133" s="80">
        <v>5</v>
      </c>
      <c r="I133" s="80">
        <v>5</v>
      </c>
      <c r="J133" s="81">
        <v>2</v>
      </c>
      <c r="K133" s="82">
        <v>2.6909999999999998</v>
      </c>
      <c r="L133" s="80">
        <v>19.5</v>
      </c>
      <c r="M133" s="80">
        <v>7.75</v>
      </c>
      <c r="N133" s="83">
        <v>6.25</v>
      </c>
      <c r="O133" s="84">
        <f t="shared" si="1"/>
        <v>182.74</v>
      </c>
      <c r="P133" s="1" t="s">
        <v>313</v>
      </c>
      <c r="S133" s="84">
        <v>172.4</v>
      </c>
    </row>
    <row r="134" spans="1:19" ht="15.95" customHeight="1" x14ac:dyDescent="0.25">
      <c r="A134" s="73">
        <v>60</v>
      </c>
      <c r="B134" s="74">
        <v>601609</v>
      </c>
      <c r="C134" s="75" t="s">
        <v>126</v>
      </c>
      <c r="D134" s="76">
        <v>62852601606</v>
      </c>
      <c r="E134" s="77">
        <v>20</v>
      </c>
      <c r="F134" s="78">
        <v>1440</v>
      </c>
      <c r="G134" s="79">
        <v>0.23499999999999999</v>
      </c>
      <c r="H134" s="80">
        <v>5</v>
      </c>
      <c r="I134" s="80">
        <v>5</v>
      </c>
      <c r="J134" s="81">
        <v>2</v>
      </c>
      <c r="K134" s="82">
        <v>5.008</v>
      </c>
      <c r="L134" s="80">
        <v>14.75</v>
      </c>
      <c r="M134" s="80">
        <v>11.25</v>
      </c>
      <c r="N134" s="83">
        <v>8</v>
      </c>
      <c r="O134" s="84">
        <f t="shared" si="1"/>
        <v>212.58</v>
      </c>
      <c r="P134" s="1" t="s">
        <v>313</v>
      </c>
      <c r="S134" s="84">
        <v>200.55</v>
      </c>
    </row>
    <row r="135" spans="1:19" ht="15.95" customHeight="1" x14ac:dyDescent="0.25">
      <c r="A135" s="73">
        <v>60</v>
      </c>
      <c r="B135" s="74">
        <v>601617</v>
      </c>
      <c r="C135" s="75" t="s">
        <v>127</v>
      </c>
      <c r="D135" s="76">
        <v>62852601613</v>
      </c>
      <c r="E135" s="77">
        <v>35</v>
      </c>
      <c r="F135" s="78">
        <v>630</v>
      </c>
      <c r="G135" s="79">
        <v>0.26</v>
      </c>
      <c r="H135" s="80">
        <v>5</v>
      </c>
      <c r="I135" s="80">
        <v>5</v>
      </c>
      <c r="J135" s="81">
        <v>3.5</v>
      </c>
      <c r="K135" s="82">
        <v>9.7550000000000008</v>
      </c>
      <c r="L135" s="80">
        <v>19.5</v>
      </c>
      <c r="M135" s="80">
        <v>15.5</v>
      </c>
      <c r="N135" s="83">
        <v>14.25</v>
      </c>
      <c r="O135" s="84">
        <f t="shared" si="1"/>
        <v>96.48</v>
      </c>
      <c r="P135" s="1" t="s">
        <v>313</v>
      </c>
      <c r="S135" s="84">
        <v>91.02</v>
      </c>
    </row>
    <row r="136" spans="1:19" ht="15.95" customHeight="1" x14ac:dyDescent="0.25">
      <c r="A136" s="73">
        <v>60</v>
      </c>
      <c r="B136" s="74">
        <v>601625</v>
      </c>
      <c r="C136" s="75" t="s">
        <v>128</v>
      </c>
      <c r="D136" s="76">
        <v>62852601620</v>
      </c>
      <c r="E136" s="77">
        <v>24</v>
      </c>
      <c r="F136" s="78">
        <v>432</v>
      </c>
      <c r="G136" s="79">
        <v>0.64</v>
      </c>
      <c r="H136" s="80">
        <v>7</v>
      </c>
      <c r="I136" s="80">
        <v>7</v>
      </c>
      <c r="J136" s="81">
        <v>3.25</v>
      </c>
      <c r="K136" s="82">
        <v>16.158999999999999</v>
      </c>
      <c r="L136" s="80">
        <v>22.5</v>
      </c>
      <c r="M136" s="80">
        <v>14.75</v>
      </c>
      <c r="N136" s="83">
        <v>16</v>
      </c>
      <c r="O136" s="84">
        <f t="shared" si="1"/>
        <v>506.36</v>
      </c>
      <c r="P136" s="1" t="s">
        <v>313</v>
      </c>
      <c r="S136" s="84">
        <v>477.7</v>
      </c>
    </row>
    <row r="137" spans="1:19" ht="15.95" customHeight="1" x14ac:dyDescent="0.25">
      <c r="A137" s="73">
        <v>60</v>
      </c>
      <c r="B137" s="74">
        <v>601633</v>
      </c>
      <c r="C137" s="75" t="s">
        <v>129</v>
      </c>
      <c r="D137" s="76">
        <v>62852601637</v>
      </c>
      <c r="E137" s="77">
        <v>40</v>
      </c>
      <c r="F137" s="78">
        <v>11520</v>
      </c>
      <c r="G137" s="79">
        <v>2.8000000000000001E-2</v>
      </c>
      <c r="H137" s="80">
        <v>2.25</v>
      </c>
      <c r="I137" s="80">
        <v>2.25</v>
      </c>
      <c r="J137" s="81">
        <v>1.1299999999999999</v>
      </c>
      <c r="K137" s="82">
        <v>1.2410000000000001</v>
      </c>
      <c r="L137" s="80">
        <v>9.75</v>
      </c>
      <c r="M137" s="80">
        <v>7.75</v>
      </c>
      <c r="N137" s="83">
        <v>5</v>
      </c>
      <c r="O137" s="84">
        <f t="shared" ref="O137:O198" si="2">S137*(1+$S$5)</f>
        <v>40.409999999999997</v>
      </c>
      <c r="P137" s="1" t="s">
        <v>313</v>
      </c>
      <c r="S137" s="84">
        <v>38.119999999999997</v>
      </c>
    </row>
    <row r="138" spans="1:19" ht="15.95" customHeight="1" x14ac:dyDescent="0.25">
      <c r="A138" s="73">
        <v>60</v>
      </c>
      <c r="B138" s="74">
        <v>601641</v>
      </c>
      <c r="C138" s="75" t="s">
        <v>130</v>
      </c>
      <c r="D138" s="76">
        <v>62852601644</v>
      </c>
      <c r="E138" s="77">
        <v>30</v>
      </c>
      <c r="F138" s="78">
        <v>8640</v>
      </c>
      <c r="G138" s="79">
        <v>3.1E-2</v>
      </c>
      <c r="H138" s="80">
        <v>2.25</v>
      </c>
      <c r="I138" s="80">
        <v>2.25</v>
      </c>
      <c r="J138" s="81">
        <v>1.75</v>
      </c>
      <c r="K138" s="82">
        <v>1.0509999999999999</v>
      </c>
      <c r="L138" s="80">
        <v>9.75</v>
      </c>
      <c r="M138" s="80">
        <v>7.75</v>
      </c>
      <c r="N138" s="83">
        <v>5</v>
      </c>
      <c r="O138" s="84">
        <f t="shared" si="2"/>
        <v>42.96</v>
      </c>
      <c r="P138" s="1" t="s">
        <v>313</v>
      </c>
      <c r="S138" s="84">
        <v>40.53</v>
      </c>
    </row>
    <row r="139" spans="1:19" ht="15.95" customHeight="1" x14ac:dyDescent="0.25">
      <c r="A139" s="73">
        <v>60</v>
      </c>
      <c r="B139" s="74">
        <v>601658</v>
      </c>
      <c r="C139" s="75" t="s">
        <v>131</v>
      </c>
      <c r="D139" s="76">
        <v>62852601651</v>
      </c>
      <c r="E139" s="77">
        <v>100</v>
      </c>
      <c r="F139" s="78">
        <v>14400</v>
      </c>
      <c r="G139" s="79">
        <v>1.9E-2</v>
      </c>
      <c r="H139" s="80">
        <v>2.25</v>
      </c>
      <c r="I139" s="80">
        <v>2.25</v>
      </c>
      <c r="J139" s="81">
        <v>1</v>
      </c>
      <c r="K139" s="82">
        <v>2.085</v>
      </c>
      <c r="L139" s="80">
        <v>11.25</v>
      </c>
      <c r="M139" s="80">
        <v>7.5</v>
      </c>
      <c r="N139" s="83">
        <v>8.25</v>
      </c>
      <c r="O139" s="84">
        <f t="shared" si="2"/>
        <v>50.32</v>
      </c>
      <c r="P139" s="1" t="s">
        <v>313</v>
      </c>
      <c r="S139" s="84">
        <v>47.47</v>
      </c>
    </row>
    <row r="140" spans="1:19" ht="15.95" customHeight="1" x14ac:dyDescent="0.25">
      <c r="A140" s="73">
        <v>60</v>
      </c>
      <c r="B140" s="74">
        <v>601666</v>
      </c>
      <c r="C140" s="75" t="s">
        <v>132</v>
      </c>
      <c r="D140" s="76">
        <v>62852601668</v>
      </c>
      <c r="E140" s="77">
        <v>125</v>
      </c>
      <c r="F140" s="78">
        <v>9000</v>
      </c>
      <c r="G140" s="79">
        <v>5.3999999999999999E-2</v>
      </c>
      <c r="H140" s="80">
        <v>2.75</v>
      </c>
      <c r="I140" s="80">
        <v>2.75</v>
      </c>
      <c r="J140" s="81">
        <v>1</v>
      </c>
      <c r="K140" s="82">
        <v>7.0579999999999998</v>
      </c>
      <c r="L140" s="80">
        <v>14.75</v>
      </c>
      <c r="M140" s="80">
        <v>11.25</v>
      </c>
      <c r="N140" s="83">
        <v>8</v>
      </c>
      <c r="O140" s="84">
        <f t="shared" si="2"/>
        <v>74.37</v>
      </c>
      <c r="P140" s="1" t="s">
        <v>313</v>
      </c>
      <c r="S140" s="84">
        <v>70.16</v>
      </c>
    </row>
    <row r="141" spans="1:19" ht="15.95" customHeight="1" x14ac:dyDescent="0.25">
      <c r="A141" s="73">
        <v>60</v>
      </c>
      <c r="B141" s="74">
        <v>601674</v>
      </c>
      <c r="C141" s="75" t="s">
        <v>133</v>
      </c>
      <c r="D141" s="76">
        <v>62852601675</v>
      </c>
      <c r="E141" s="77">
        <v>40</v>
      </c>
      <c r="F141" s="78">
        <v>1280</v>
      </c>
      <c r="G141" s="79">
        <v>0.20599999999999999</v>
      </c>
      <c r="H141" s="80">
        <v>4.5</v>
      </c>
      <c r="I141" s="80">
        <v>4.5</v>
      </c>
      <c r="J141" s="81">
        <v>4</v>
      </c>
      <c r="K141" s="82">
        <v>8.9169999999999998</v>
      </c>
      <c r="L141" s="80">
        <v>22.5</v>
      </c>
      <c r="M141" s="80">
        <v>11.25</v>
      </c>
      <c r="N141" s="83">
        <v>12</v>
      </c>
      <c r="O141" s="84">
        <f t="shared" si="2"/>
        <v>136.81</v>
      </c>
      <c r="P141" s="1" t="s">
        <v>313</v>
      </c>
      <c r="S141" s="84">
        <v>129.07</v>
      </c>
    </row>
    <row r="142" spans="1:19" ht="15.95" customHeight="1" x14ac:dyDescent="0.25">
      <c r="A142" s="73">
        <v>60</v>
      </c>
      <c r="B142" s="74">
        <v>601690</v>
      </c>
      <c r="C142" s="75" t="s">
        <v>134</v>
      </c>
      <c r="D142" s="76">
        <v>62852601699</v>
      </c>
      <c r="E142" s="77">
        <v>30</v>
      </c>
      <c r="F142" s="78">
        <v>1800</v>
      </c>
      <c r="G142" s="79">
        <v>0.11</v>
      </c>
      <c r="H142" s="80">
        <v>3.75</v>
      </c>
      <c r="I142" s="80">
        <v>3.75</v>
      </c>
      <c r="J142" s="81">
        <v>4.5</v>
      </c>
      <c r="K142" s="82">
        <v>3.69</v>
      </c>
      <c r="L142" s="80">
        <v>14.75</v>
      </c>
      <c r="M142" s="80">
        <v>11.25</v>
      </c>
      <c r="N142" s="83">
        <v>12</v>
      </c>
      <c r="O142" s="84">
        <f t="shared" si="2"/>
        <v>243.54</v>
      </c>
      <c r="P142" s="1" t="s">
        <v>313</v>
      </c>
      <c r="S142" s="84">
        <v>229.75</v>
      </c>
    </row>
    <row r="143" spans="1:19" ht="15.95" customHeight="1" x14ac:dyDescent="0.25">
      <c r="A143" s="73">
        <v>60</v>
      </c>
      <c r="B143" s="74">
        <v>601716</v>
      </c>
      <c r="C143" s="75" t="s">
        <v>135</v>
      </c>
      <c r="D143" s="76">
        <v>62852601712</v>
      </c>
      <c r="E143" s="77">
        <v>10</v>
      </c>
      <c r="F143" s="78">
        <v>720</v>
      </c>
      <c r="G143" s="79">
        <v>0.27700000000000002</v>
      </c>
      <c r="H143" s="80">
        <v>4.75</v>
      </c>
      <c r="I143" s="80">
        <v>4.75</v>
      </c>
      <c r="J143" s="81">
        <v>4.38</v>
      </c>
      <c r="K143" s="82">
        <v>3.02</v>
      </c>
      <c r="L143" s="80">
        <v>19.5</v>
      </c>
      <c r="M143" s="80">
        <v>7.75</v>
      </c>
      <c r="N143" s="83">
        <v>9.5</v>
      </c>
      <c r="O143" s="84">
        <f t="shared" si="2"/>
        <v>192.15</v>
      </c>
      <c r="P143" s="1" t="s">
        <v>313</v>
      </c>
      <c r="S143" s="84">
        <v>181.27</v>
      </c>
    </row>
    <row r="144" spans="1:19" ht="15.95" customHeight="1" x14ac:dyDescent="0.25">
      <c r="A144" s="73">
        <v>60</v>
      </c>
      <c r="B144" s="74">
        <v>601724</v>
      </c>
      <c r="C144" s="75" t="s">
        <v>136</v>
      </c>
      <c r="D144" s="76">
        <v>62852601729</v>
      </c>
      <c r="E144" s="77">
        <v>15</v>
      </c>
      <c r="F144" s="78">
        <v>480</v>
      </c>
      <c r="G144" s="79">
        <v>0.45400000000000001</v>
      </c>
      <c r="H144" s="80">
        <v>5</v>
      </c>
      <c r="I144" s="80">
        <v>5</v>
      </c>
      <c r="J144" s="81">
        <v>6</v>
      </c>
      <c r="K144" s="82">
        <v>7.4870000000000001</v>
      </c>
      <c r="L144" s="80">
        <v>22.5</v>
      </c>
      <c r="M144" s="80">
        <v>11.25</v>
      </c>
      <c r="N144" s="83">
        <v>12</v>
      </c>
      <c r="O144" s="84">
        <f t="shared" si="2"/>
        <v>358.73</v>
      </c>
      <c r="P144" s="1" t="s">
        <v>313</v>
      </c>
      <c r="S144" s="84">
        <v>338.42</v>
      </c>
    </row>
    <row r="145" spans="1:19" ht="15.95" customHeight="1" x14ac:dyDescent="0.25">
      <c r="A145" s="73">
        <v>60</v>
      </c>
      <c r="B145" s="74">
        <v>601740</v>
      </c>
      <c r="C145" s="75" t="s">
        <v>137</v>
      </c>
      <c r="D145" s="76">
        <v>62852601743</v>
      </c>
      <c r="E145" s="77">
        <v>50</v>
      </c>
      <c r="F145" s="78">
        <v>3600</v>
      </c>
      <c r="G145" s="79">
        <v>6.3E-2</v>
      </c>
      <c r="H145" s="80">
        <v>2.75</v>
      </c>
      <c r="I145" s="80">
        <v>2.75</v>
      </c>
      <c r="J145" s="81">
        <v>2.25</v>
      </c>
      <c r="K145" s="82">
        <v>3.4580000000000002</v>
      </c>
      <c r="L145" s="80">
        <v>14.75</v>
      </c>
      <c r="M145" s="80">
        <v>11.25</v>
      </c>
      <c r="N145" s="83">
        <v>8</v>
      </c>
      <c r="O145" s="84">
        <f t="shared" si="2"/>
        <v>74.69</v>
      </c>
      <c r="P145" s="1" t="s">
        <v>313</v>
      </c>
      <c r="S145" s="84">
        <v>70.459999999999994</v>
      </c>
    </row>
    <row r="146" spans="1:19" ht="15.95" customHeight="1" x14ac:dyDescent="0.25">
      <c r="A146" s="73">
        <v>60</v>
      </c>
      <c r="B146" s="74">
        <v>601757</v>
      </c>
      <c r="C146" s="75" t="s">
        <v>138</v>
      </c>
      <c r="D146" s="76">
        <v>62852601750</v>
      </c>
      <c r="E146" s="77">
        <v>30</v>
      </c>
      <c r="F146" s="78">
        <v>2160</v>
      </c>
      <c r="G146" s="79">
        <v>0.16300000000000001</v>
      </c>
      <c r="H146" s="80">
        <v>4</v>
      </c>
      <c r="I146" s="80">
        <v>4</v>
      </c>
      <c r="J146" s="81">
        <v>3.5</v>
      </c>
      <c r="K146" s="82">
        <v>5.1980000000000004</v>
      </c>
      <c r="L146" s="80">
        <v>14.75</v>
      </c>
      <c r="M146" s="80">
        <v>11.25</v>
      </c>
      <c r="N146" s="83">
        <v>8</v>
      </c>
      <c r="O146" s="84">
        <f t="shared" si="2"/>
        <v>138.16</v>
      </c>
      <c r="P146" s="1" t="s">
        <v>313</v>
      </c>
      <c r="S146" s="84">
        <v>130.34</v>
      </c>
    </row>
    <row r="147" spans="1:19" ht="15.95" customHeight="1" x14ac:dyDescent="0.25">
      <c r="A147" s="73">
        <v>60</v>
      </c>
      <c r="B147" s="74">
        <v>601773</v>
      </c>
      <c r="C147" s="75" t="s">
        <v>139</v>
      </c>
      <c r="D147" s="76">
        <v>62852601774</v>
      </c>
      <c r="E147" s="77">
        <v>15</v>
      </c>
      <c r="F147" s="78">
        <v>1080</v>
      </c>
      <c r="G147" s="79">
        <v>0.222</v>
      </c>
      <c r="H147" s="80">
        <v>4.5</v>
      </c>
      <c r="I147" s="80">
        <v>4.5</v>
      </c>
      <c r="J147" s="81">
        <v>3.75</v>
      </c>
      <c r="K147" s="82">
        <v>3.6379999999999999</v>
      </c>
      <c r="L147" s="80">
        <v>14.75</v>
      </c>
      <c r="M147" s="80">
        <v>11.25</v>
      </c>
      <c r="N147" s="83">
        <v>8</v>
      </c>
      <c r="O147" s="84">
        <f t="shared" si="2"/>
        <v>171.15</v>
      </c>
      <c r="P147" s="1" t="s">
        <v>313</v>
      </c>
      <c r="S147" s="84">
        <v>161.46</v>
      </c>
    </row>
    <row r="148" spans="1:19" ht="15.95" customHeight="1" x14ac:dyDescent="0.25">
      <c r="A148" s="73">
        <v>60</v>
      </c>
      <c r="B148" s="74">
        <v>601781</v>
      </c>
      <c r="C148" s="75" t="s">
        <v>140</v>
      </c>
      <c r="D148" s="76">
        <v>62852601781</v>
      </c>
      <c r="E148" s="77">
        <v>15</v>
      </c>
      <c r="F148" s="78">
        <v>720</v>
      </c>
      <c r="G148" s="79">
        <v>0.26700000000000002</v>
      </c>
      <c r="H148" s="80">
        <v>3.5</v>
      </c>
      <c r="I148" s="80">
        <v>3.5</v>
      </c>
      <c r="J148" s="81">
        <v>2</v>
      </c>
      <c r="K148" s="82">
        <v>4.3949999999999996</v>
      </c>
      <c r="L148" s="80">
        <v>14.75</v>
      </c>
      <c r="M148" s="80">
        <v>11.25</v>
      </c>
      <c r="N148" s="83">
        <v>12</v>
      </c>
      <c r="O148" s="84">
        <f t="shared" si="2"/>
        <v>200.02</v>
      </c>
      <c r="P148" s="1" t="s">
        <v>313</v>
      </c>
      <c r="S148" s="84">
        <v>188.7</v>
      </c>
    </row>
    <row r="149" spans="1:19" ht="15.95" customHeight="1" x14ac:dyDescent="0.25">
      <c r="A149" s="73">
        <v>60</v>
      </c>
      <c r="B149" s="74">
        <v>601856</v>
      </c>
      <c r="C149" s="75" t="s">
        <v>141</v>
      </c>
      <c r="D149" s="76">
        <v>62852601859</v>
      </c>
      <c r="E149" s="77">
        <v>50</v>
      </c>
      <c r="F149" s="78">
        <v>3600</v>
      </c>
      <c r="G149" s="79">
        <v>4.7E-2</v>
      </c>
      <c r="H149" s="80">
        <v>3.5</v>
      </c>
      <c r="I149" s="80">
        <v>3.5</v>
      </c>
      <c r="J149" s="81">
        <v>1.75</v>
      </c>
      <c r="K149" s="82">
        <v>2.6579999999999999</v>
      </c>
      <c r="L149" s="80">
        <v>14.75</v>
      </c>
      <c r="M149" s="80">
        <v>11.25</v>
      </c>
      <c r="N149" s="83">
        <v>8</v>
      </c>
      <c r="O149" s="84">
        <f t="shared" si="2"/>
        <v>86.56</v>
      </c>
      <c r="P149" s="1" t="s">
        <v>313</v>
      </c>
      <c r="S149" s="84">
        <v>81.66</v>
      </c>
    </row>
    <row r="150" spans="1:19" ht="15.95" customHeight="1" x14ac:dyDescent="0.25">
      <c r="A150" s="73">
        <v>60</v>
      </c>
      <c r="B150" s="74">
        <v>601864</v>
      </c>
      <c r="C150" s="75" t="s">
        <v>142</v>
      </c>
      <c r="D150" s="76">
        <v>62852601866</v>
      </c>
      <c r="E150" s="77">
        <v>50</v>
      </c>
      <c r="F150" s="78">
        <v>1600</v>
      </c>
      <c r="G150" s="79">
        <v>8.3000000000000004E-2</v>
      </c>
      <c r="H150" s="80">
        <v>4.5</v>
      </c>
      <c r="I150" s="80">
        <v>4.5</v>
      </c>
      <c r="J150" s="81">
        <v>2</v>
      </c>
      <c r="K150" s="82">
        <v>4.827</v>
      </c>
      <c r="L150" s="80">
        <v>22.5</v>
      </c>
      <c r="M150" s="80">
        <v>11.25</v>
      </c>
      <c r="N150" s="83">
        <v>12</v>
      </c>
      <c r="O150" s="84">
        <f t="shared" si="2"/>
        <v>98.92</v>
      </c>
      <c r="P150" s="1" t="s">
        <v>313</v>
      </c>
      <c r="S150" s="84">
        <v>93.32</v>
      </c>
    </row>
    <row r="151" spans="1:19" ht="15.95" customHeight="1" x14ac:dyDescent="0.25">
      <c r="A151" s="73">
        <v>60</v>
      </c>
      <c r="B151" s="74">
        <v>601880</v>
      </c>
      <c r="C151" s="75" t="s">
        <v>143</v>
      </c>
      <c r="D151" s="76">
        <v>62852601880</v>
      </c>
      <c r="E151" s="77">
        <v>50</v>
      </c>
      <c r="F151" s="78">
        <v>6600</v>
      </c>
      <c r="G151" s="79">
        <v>5.1999999999999998E-2</v>
      </c>
      <c r="H151" s="80">
        <v>2.38</v>
      </c>
      <c r="I151" s="80">
        <v>3</v>
      </c>
      <c r="J151" s="81">
        <v>2</v>
      </c>
      <c r="K151" s="82">
        <v>2.8210000000000002</v>
      </c>
      <c r="L151" s="80">
        <v>19.5</v>
      </c>
      <c r="M151" s="80">
        <v>7.75</v>
      </c>
      <c r="N151" s="83">
        <v>6.25</v>
      </c>
      <c r="O151" s="84">
        <f t="shared" si="2"/>
        <v>37.44</v>
      </c>
      <c r="P151" s="1" t="s">
        <v>313</v>
      </c>
      <c r="S151" s="84">
        <v>35.32</v>
      </c>
    </row>
    <row r="152" spans="1:19" ht="15.95" customHeight="1" x14ac:dyDescent="0.25">
      <c r="A152" s="73">
        <v>60</v>
      </c>
      <c r="B152" s="74">
        <v>601898</v>
      </c>
      <c r="C152" s="75" t="s">
        <v>144</v>
      </c>
      <c r="D152" s="76">
        <v>62852601897</v>
      </c>
      <c r="E152" s="77">
        <v>50</v>
      </c>
      <c r="F152" s="78">
        <v>6600</v>
      </c>
      <c r="G152" s="79">
        <v>5.6000000000000001E-2</v>
      </c>
      <c r="H152" s="80">
        <v>2.38</v>
      </c>
      <c r="I152" s="80">
        <v>3</v>
      </c>
      <c r="J152" s="81">
        <v>1.88</v>
      </c>
      <c r="K152" s="82">
        <v>3.0209999999999999</v>
      </c>
      <c r="L152" s="80">
        <v>19.5</v>
      </c>
      <c r="M152" s="80">
        <v>7.75</v>
      </c>
      <c r="N152" s="83">
        <v>6.25</v>
      </c>
      <c r="O152" s="84">
        <f t="shared" si="2"/>
        <v>31.97</v>
      </c>
      <c r="P152" s="1" t="s">
        <v>313</v>
      </c>
      <c r="S152" s="84">
        <v>30.16</v>
      </c>
    </row>
    <row r="153" spans="1:19" ht="15.95" customHeight="1" x14ac:dyDescent="0.25">
      <c r="A153" s="73">
        <v>60</v>
      </c>
      <c r="B153" s="74">
        <v>601906</v>
      </c>
      <c r="C153" s="75" t="s">
        <v>145</v>
      </c>
      <c r="D153" s="76">
        <v>62852601903</v>
      </c>
      <c r="E153" s="77">
        <v>25</v>
      </c>
      <c r="F153" s="78">
        <v>5100</v>
      </c>
      <c r="G153" s="79">
        <v>8.5999999999999993E-2</v>
      </c>
      <c r="H153" s="80">
        <v>2.75</v>
      </c>
      <c r="I153" s="80">
        <v>3.5</v>
      </c>
      <c r="J153" s="81">
        <v>2</v>
      </c>
      <c r="K153" s="82">
        <v>2.37</v>
      </c>
      <c r="L153" s="80">
        <v>19.5</v>
      </c>
      <c r="M153" s="80">
        <v>7.75</v>
      </c>
      <c r="N153" s="83">
        <v>5</v>
      </c>
      <c r="O153" s="84">
        <f t="shared" si="2"/>
        <v>64.430000000000007</v>
      </c>
      <c r="P153" s="1" t="s">
        <v>313</v>
      </c>
      <c r="S153" s="84">
        <v>60.78</v>
      </c>
    </row>
    <row r="154" spans="1:19" ht="15.95" customHeight="1" x14ac:dyDescent="0.25">
      <c r="A154" s="73">
        <v>60</v>
      </c>
      <c r="B154" s="74">
        <v>601922</v>
      </c>
      <c r="C154" s="75" t="s">
        <v>146</v>
      </c>
      <c r="D154" s="76">
        <v>62852601927</v>
      </c>
      <c r="E154" s="77">
        <v>125</v>
      </c>
      <c r="F154" s="78">
        <v>9000</v>
      </c>
      <c r="G154" s="79">
        <v>3.9E-2</v>
      </c>
      <c r="H154" s="80">
        <v>2</v>
      </c>
      <c r="I154" s="80">
        <v>2</v>
      </c>
      <c r="J154" s="81">
        <v>2</v>
      </c>
      <c r="K154" s="82">
        <v>5.1829999999999998</v>
      </c>
      <c r="L154" s="80">
        <v>14.75</v>
      </c>
      <c r="M154" s="80">
        <v>11.25</v>
      </c>
      <c r="N154" s="83">
        <v>8</v>
      </c>
      <c r="O154" s="84">
        <f t="shared" si="2"/>
        <v>32.5</v>
      </c>
      <c r="P154" s="1" t="s">
        <v>313</v>
      </c>
      <c r="S154" s="84">
        <v>30.66</v>
      </c>
    </row>
    <row r="155" spans="1:19" ht="15.95" customHeight="1" x14ac:dyDescent="0.25">
      <c r="A155" s="73">
        <v>60</v>
      </c>
      <c r="B155" s="74">
        <v>601930</v>
      </c>
      <c r="C155" s="75" t="s">
        <v>147</v>
      </c>
      <c r="D155" s="76">
        <v>62852601934</v>
      </c>
      <c r="E155" s="77">
        <v>100</v>
      </c>
      <c r="F155" s="78">
        <v>7200</v>
      </c>
      <c r="G155" s="79">
        <v>4.2999999999999997E-2</v>
      </c>
      <c r="H155" s="80">
        <v>2.25</v>
      </c>
      <c r="I155" s="80">
        <v>2.25</v>
      </c>
      <c r="J155" s="81">
        <v>2.25</v>
      </c>
      <c r="K155" s="82">
        <v>4.6079999999999997</v>
      </c>
      <c r="L155" s="80">
        <v>14.75</v>
      </c>
      <c r="M155" s="80">
        <v>11.25</v>
      </c>
      <c r="N155" s="83">
        <v>8</v>
      </c>
      <c r="O155" s="84">
        <f t="shared" si="2"/>
        <v>50.14</v>
      </c>
      <c r="P155" s="1" t="s">
        <v>313</v>
      </c>
      <c r="S155" s="84">
        <v>47.3</v>
      </c>
    </row>
    <row r="156" spans="1:19" ht="15.95" customHeight="1" x14ac:dyDescent="0.25">
      <c r="A156" s="73">
        <v>60</v>
      </c>
      <c r="B156" s="74">
        <v>601948</v>
      </c>
      <c r="C156" s="75" t="s">
        <v>148</v>
      </c>
      <c r="D156" s="76">
        <v>62852601941</v>
      </c>
      <c r="E156" s="77">
        <v>100</v>
      </c>
      <c r="F156" s="78">
        <v>7200</v>
      </c>
      <c r="G156" s="79">
        <v>4.2999999999999997E-2</v>
      </c>
      <c r="H156" s="80">
        <v>2.25</v>
      </c>
      <c r="I156" s="80">
        <v>2.25</v>
      </c>
      <c r="J156" s="81">
        <v>2</v>
      </c>
      <c r="K156" s="82">
        <v>4.6079999999999997</v>
      </c>
      <c r="L156" s="80">
        <v>14.75</v>
      </c>
      <c r="M156" s="80">
        <v>11.25</v>
      </c>
      <c r="N156" s="83">
        <v>8</v>
      </c>
      <c r="O156" s="84">
        <f t="shared" si="2"/>
        <v>35.880000000000003</v>
      </c>
      <c r="P156" s="1" t="s">
        <v>313</v>
      </c>
      <c r="S156" s="84">
        <v>33.85</v>
      </c>
    </row>
    <row r="157" spans="1:19" ht="15.95" customHeight="1" x14ac:dyDescent="0.25">
      <c r="A157" s="73">
        <v>60</v>
      </c>
      <c r="B157" s="74">
        <v>601955</v>
      </c>
      <c r="C157" s="75" t="s">
        <v>149</v>
      </c>
      <c r="D157" s="76">
        <v>62852601958</v>
      </c>
      <c r="E157" s="77">
        <v>60</v>
      </c>
      <c r="F157" s="78">
        <v>4320</v>
      </c>
      <c r="G157" s="79">
        <v>6.7000000000000004E-2</v>
      </c>
      <c r="H157" s="80">
        <v>2.75</v>
      </c>
      <c r="I157" s="80">
        <v>2.75</v>
      </c>
      <c r="J157" s="81">
        <v>2</v>
      </c>
      <c r="K157" s="82">
        <v>4.3280000000000003</v>
      </c>
      <c r="L157" s="80">
        <v>14.75</v>
      </c>
      <c r="M157" s="80">
        <v>11.25</v>
      </c>
      <c r="N157" s="83">
        <v>8</v>
      </c>
      <c r="O157" s="84">
        <f t="shared" si="2"/>
        <v>68.540000000000006</v>
      </c>
      <c r="P157" s="1" t="s">
        <v>313</v>
      </c>
      <c r="S157" s="84">
        <v>64.66</v>
      </c>
    </row>
    <row r="158" spans="1:19" ht="15.95" customHeight="1" x14ac:dyDescent="0.25">
      <c r="A158" s="73">
        <v>60</v>
      </c>
      <c r="B158" s="74">
        <v>601971</v>
      </c>
      <c r="C158" s="75" t="s">
        <v>150</v>
      </c>
      <c r="D158" s="76">
        <v>62852601972</v>
      </c>
      <c r="E158" s="77">
        <v>100</v>
      </c>
      <c r="F158" s="78">
        <v>7200</v>
      </c>
      <c r="G158" s="79">
        <v>4.1000000000000002E-2</v>
      </c>
      <c r="H158" s="80">
        <v>2</v>
      </c>
      <c r="I158" s="80">
        <v>2.63</v>
      </c>
      <c r="J158" s="81">
        <v>2</v>
      </c>
      <c r="K158" s="82">
        <v>4.4080000000000004</v>
      </c>
      <c r="L158" s="80">
        <v>14.75</v>
      </c>
      <c r="M158" s="80">
        <v>11.25</v>
      </c>
      <c r="N158" s="83">
        <v>8</v>
      </c>
      <c r="O158" s="84">
        <f t="shared" si="2"/>
        <v>34.19</v>
      </c>
      <c r="P158" s="1" t="s">
        <v>313</v>
      </c>
      <c r="S158" s="84">
        <v>32.25</v>
      </c>
    </row>
    <row r="159" spans="1:19" ht="15.95" customHeight="1" x14ac:dyDescent="0.25">
      <c r="A159" s="73">
        <v>60</v>
      </c>
      <c r="B159" s="74">
        <v>601989</v>
      </c>
      <c r="C159" s="75" t="s">
        <v>151</v>
      </c>
      <c r="D159" s="76">
        <v>62852601989</v>
      </c>
      <c r="E159" s="77">
        <v>100</v>
      </c>
      <c r="F159" s="78">
        <v>7200</v>
      </c>
      <c r="G159" s="79">
        <v>0.04</v>
      </c>
      <c r="H159" s="80">
        <v>2</v>
      </c>
      <c r="I159" s="80">
        <v>2.75</v>
      </c>
      <c r="J159" s="81">
        <v>2.5</v>
      </c>
      <c r="K159" s="82">
        <v>4.3079999999999998</v>
      </c>
      <c r="L159" s="80">
        <v>14.75</v>
      </c>
      <c r="M159" s="80">
        <v>11.25</v>
      </c>
      <c r="N159" s="83">
        <v>8</v>
      </c>
      <c r="O159" s="84">
        <f t="shared" si="2"/>
        <v>54.72</v>
      </c>
      <c r="P159" s="1" t="s">
        <v>313</v>
      </c>
      <c r="S159" s="84">
        <v>51.62</v>
      </c>
    </row>
    <row r="160" spans="1:19" ht="15.95" customHeight="1" x14ac:dyDescent="0.25">
      <c r="A160" s="73">
        <v>60</v>
      </c>
      <c r="B160" s="74">
        <v>601997</v>
      </c>
      <c r="C160" s="75" t="s">
        <v>152</v>
      </c>
      <c r="D160" s="76">
        <v>62852601996</v>
      </c>
      <c r="E160" s="77">
        <v>100</v>
      </c>
      <c r="F160" s="78">
        <v>6600</v>
      </c>
      <c r="G160" s="79">
        <v>5.1999999999999998E-2</v>
      </c>
      <c r="H160" s="80">
        <v>2</v>
      </c>
      <c r="I160" s="80">
        <v>2.75</v>
      </c>
      <c r="J160" s="81">
        <v>2.5</v>
      </c>
      <c r="K160" s="82">
        <v>5.6449999999999996</v>
      </c>
      <c r="L160" s="80">
        <v>19.5</v>
      </c>
      <c r="M160" s="80">
        <v>15.5</v>
      </c>
      <c r="N160" s="83">
        <v>7.5</v>
      </c>
      <c r="O160" s="84">
        <f t="shared" si="2"/>
        <v>37.03</v>
      </c>
      <c r="P160" s="1" t="s">
        <v>313</v>
      </c>
      <c r="S160" s="84">
        <v>34.93</v>
      </c>
    </row>
    <row r="161" spans="1:19" ht="15.95" customHeight="1" x14ac:dyDescent="0.25">
      <c r="A161" s="73">
        <v>60</v>
      </c>
      <c r="B161" s="74">
        <v>602003</v>
      </c>
      <c r="C161" s="75" t="s">
        <v>153</v>
      </c>
      <c r="D161" s="76">
        <v>62852602009</v>
      </c>
      <c r="E161" s="77">
        <v>60</v>
      </c>
      <c r="F161" s="78">
        <v>4320</v>
      </c>
      <c r="G161" s="79">
        <v>6.5000000000000002E-2</v>
      </c>
      <c r="H161" s="80">
        <v>2.75</v>
      </c>
      <c r="I161" s="80">
        <v>3.38</v>
      </c>
      <c r="J161" s="81">
        <v>2.13</v>
      </c>
      <c r="K161" s="82">
        <v>4.2080000000000002</v>
      </c>
      <c r="L161" s="80">
        <v>14.75</v>
      </c>
      <c r="M161" s="80">
        <v>11.25</v>
      </c>
      <c r="N161" s="83">
        <v>8</v>
      </c>
      <c r="O161" s="84">
        <f t="shared" si="2"/>
        <v>106.96</v>
      </c>
      <c r="P161" s="1" t="s">
        <v>313</v>
      </c>
      <c r="S161" s="84">
        <v>100.91</v>
      </c>
    </row>
    <row r="162" spans="1:19" ht="15.95" customHeight="1" x14ac:dyDescent="0.25">
      <c r="A162" s="73">
        <v>60</v>
      </c>
      <c r="B162" s="74">
        <v>602078</v>
      </c>
      <c r="C162" s="75" t="s">
        <v>154</v>
      </c>
      <c r="D162" s="76">
        <v>62852602078</v>
      </c>
      <c r="E162" s="77">
        <v>100</v>
      </c>
      <c r="F162" s="78">
        <v>20400</v>
      </c>
      <c r="G162" s="79">
        <v>1.4E-2</v>
      </c>
      <c r="H162" s="80">
        <v>1.5</v>
      </c>
      <c r="I162" s="80">
        <v>1.5</v>
      </c>
      <c r="J162" s="81">
        <v>0.62</v>
      </c>
      <c r="K162" s="82">
        <v>1.62</v>
      </c>
      <c r="L162" s="80">
        <v>19.5</v>
      </c>
      <c r="M162" s="80">
        <v>7.75</v>
      </c>
      <c r="N162" s="83">
        <v>5</v>
      </c>
      <c r="O162" s="84">
        <f t="shared" si="2"/>
        <v>55.17</v>
      </c>
      <c r="P162" s="1" t="s">
        <v>313</v>
      </c>
      <c r="S162" s="84">
        <v>52.05</v>
      </c>
    </row>
    <row r="163" spans="1:19" ht="15.95" customHeight="1" x14ac:dyDescent="0.25">
      <c r="A163" s="73">
        <v>60</v>
      </c>
      <c r="B163" s="74">
        <v>602086</v>
      </c>
      <c r="C163" s="75" t="s">
        <v>155</v>
      </c>
      <c r="D163" s="76">
        <v>62852602085</v>
      </c>
      <c r="E163" s="77">
        <v>100</v>
      </c>
      <c r="F163" s="78">
        <v>7200</v>
      </c>
      <c r="G163" s="79">
        <v>3.9E-2</v>
      </c>
      <c r="H163" s="80">
        <v>2.25</v>
      </c>
      <c r="I163" s="80">
        <v>2.25</v>
      </c>
      <c r="J163" s="81">
        <v>1.87</v>
      </c>
      <c r="K163" s="82">
        <v>4.2080000000000002</v>
      </c>
      <c r="L163" s="80">
        <v>14.75</v>
      </c>
      <c r="M163" s="80">
        <v>11.25</v>
      </c>
      <c r="N163" s="83">
        <v>8</v>
      </c>
      <c r="O163" s="84">
        <f t="shared" si="2"/>
        <v>83.92</v>
      </c>
      <c r="P163" s="1" t="s">
        <v>313</v>
      </c>
      <c r="S163" s="84">
        <v>79.17</v>
      </c>
    </row>
    <row r="164" spans="1:19" ht="15.95" customHeight="1" x14ac:dyDescent="0.25">
      <c r="A164" s="73">
        <v>60</v>
      </c>
      <c r="B164" s="74">
        <v>602110</v>
      </c>
      <c r="C164" s="75" t="s">
        <v>156</v>
      </c>
      <c r="D164" s="76">
        <v>62852602115</v>
      </c>
      <c r="E164" s="77">
        <v>25</v>
      </c>
      <c r="F164" s="78">
        <v>5100</v>
      </c>
      <c r="G164" s="79">
        <v>7.2999999999999995E-2</v>
      </c>
      <c r="H164" s="80">
        <v>2.5</v>
      </c>
      <c r="I164" s="80">
        <v>2.5</v>
      </c>
      <c r="J164" s="81">
        <v>3</v>
      </c>
      <c r="K164" s="82">
        <v>2.0449999999999999</v>
      </c>
      <c r="L164" s="80">
        <v>19.5</v>
      </c>
      <c r="M164" s="80">
        <v>7.75</v>
      </c>
      <c r="N164" s="83">
        <v>5</v>
      </c>
      <c r="O164" s="84">
        <f t="shared" si="2"/>
        <v>76.5</v>
      </c>
      <c r="P164" s="1" t="s">
        <v>313</v>
      </c>
      <c r="S164" s="84">
        <v>72.17</v>
      </c>
    </row>
    <row r="165" spans="1:19" ht="15.95" customHeight="1" x14ac:dyDescent="0.25">
      <c r="A165" s="73">
        <v>60</v>
      </c>
      <c r="B165" s="74">
        <v>602193</v>
      </c>
      <c r="C165" s="75" t="s">
        <v>157</v>
      </c>
      <c r="D165" s="76">
        <v>62852602191</v>
      </c>
      <c r="E165" s="77">
        <v>25</v>
      </c>
      <c r="F165" s="78">
        <v>800</v>
      </c>
      <c r="G165" s="79">
        <v>0.28000000000000003</v>
      </c>
      <c r="H165" s="80">
        <v>7.13</v>
      </c>
      <c r="I165" s="80">
        <v>7.13</v>
      </c>
      <c r="J165" s="81">
        <v>2.75</v>
      </c>
      <c r="K165" s="82">
        <v>7.6769999999999996</v>
      </c>
      <c r="L165" s="80">
        <v>22.5</v>
      </c>
      <c r="M165" s="80">
        <v>11.25</v>
      </c>
      <c r="N165" s="83">
        <v>12</v>
      </c>
      <c r="O165" s="84">
        <f t="shared" si="2"/>
        <v>113.92</v>
      </c>
      <c r="P165" s="1" t="s">
        <v>313</v>
      </c>
      <c r="S165" s="84">
        <v>107.47</v>
      </c>
    </row>
    <row r="166" spans="1:19" ht="15.95" customHeight="1" x14ac:dyDescent="0.25">
      <c r="A166" s="73">
        <v>60</v>
      </c>
      <c r="B166" s="74">
        <v>602201</v>
      </c>
      <c r="C166" s="75" t="s">
        <v>158</v>
      </c>
      <c r="D166" s="76">
        <v>62852602207</v>
      </c>
      <c r="E166" s="77">
        <v>25</v>
      </c>
      <c r="F166" s="78">
        <v>800</v>
      </c>
      <c r="G166" s="79">
        <v>0.251</v>
      </c>
      <c r="H166" s="80">
        <v>7</v>
      </c>
      <c r="I166" s="80">
        <v>7</v>
      </c>
      <c r="J166" s="81">
        <v>2.25</v>
      </c>
      <c r="K166" s="82">
        <v>6.952</v>
      </c>
      <c r="L166" s="80">
        <v>22.5</v>
      </c>
      <c r="M166" s="80">
        <v>11.25</v>
      </c>
      <c r="N166" s="83">
        <v>12</v>
      </c>
      <c r="O166" s="84">
        <f t="shared" si="2"/>
        <v>113.73</v>
      </c>
      <c r="P166" s="1" t="s">
        <v>313</v>
      </c>
      <c r="S166" s="84">
        <v>107.29</v>
      </c>
    </row>
    <row r="167" spans="1:19" ht="15.95" customHeight="1" x14ac:dyDescent="0.25">
      <c r="A167" s="73">
        <v>60</v>
      </c>
      <c r="B167" s="74">
        <v>602219</v>
      </c>
      <c r="C167" s="75" t="s">
        <v>159</v>
      </c>
      <c r="D167" s="76">
        <v>62852602214</v>
      </c>
      <c r="E167" s="77">
        <v>25</v>
      </c>
      <c r="F167" s="78">
        <v>800</v>
      </c>
      <c r="G167" s="79">
        <v>0.30099999999999999</v>
      </c>
      <c r="H167" s="80">
        <v>7</v>
      </c>
      <c r="I167" s="80">
        <v>7</v>
      </c>
      <c r="J167" s="81">
        <v>2.75</v>
      </c>
      <c r="K167" s="82">
        <v>8.202</v>
      </c>
      <c r="L167" s="80">
        <v>22.5</v>
      </c>
      <c r="M167" s="80">
        <v>11.25</v>
      </c>
      <c r="N167" s="83">
        <v>12</v>
      </c>
      <c r="O167" s="84">
        <f t="shared" si="2"/>
        <v>138.69999999999999</v>
      </c>
      <c r="P167" s="1" t="s">
        <v>313</v>
      </c>
      <c r="S167" s="84">
        <v>130.85</v>
      </c>
    </row>
    <row r="168" spans="1:19" ht="15.95" customHeight="1" x14ac:dyDescent="0.25">
      <c r="A168" s="73">
        <v>60</v>
      </c>
      <c r="B168" s="74">
        <v>602227</v>
      </c>
      <c r="C168" s="75" t="s">
        <v>160</v>
      </c>
      <c r="D168" s="76">
        <v>62852602221</v>
      </c>
      <c r="E168" s="77">
        <v>25</v>
      </c>
      <c r="F168" s="78">
        <v>800</v>
      </c>
      <c r="G168" s="79">
        <v>0.28000000000000003</v>
      </c>
      <c r="H168" s="80">
        <v>7.13</v>
      </c>
      <c r="I168" s="80">
        <v>7.13</v>
      </c>
      <c r="J168" s="81">
        <v>2.85</v>
      </c>
      <c r="K168" s="82">
        <v>7.6769999999999996</v>
      </c>
      <c r="L168" s="80">
        <v>22.5</v>
      </c>
      <c r="M168" s="80">
        <v>11.25</v>
      </c>
      <c r="N168" s="83">
        <v>12</v>
      </c>
      <c r="O168" s="84">
        <f t="shared" si="2"/>
        <v>152.93</v>
      </c>
      <c r="P168" s="1" t="s">
        <v>313</v>
      </c>
      <c r="S168" s="84">
        <v>144.27000000000001</v>
      </c>
    </row>
    <row r="169" spans="1:19" ht="15.95" customHeight="1" x14ac:dyDescent="0.25">
      <c r="A169" s="73">
        <v>60</v>
      </c>
      <c r="B169" s="74">
        <v>602243</v>
      </c>
      <c r="C169" s="75" t="s">
        <v>161</v>
      </c>
      <c r="D169" s="76">
        <v>62852602245</v>
      </c>
      <c r="E169" s="77">
        <v>25</v>
      </c>
      <c r="F169" s="78">
        <v>1800</v>
      </c>
      <c r="G169" s="79">
        <v>0.113</v>
      </c>
      <c r="H169" s="80">
        <v>7</v>
      </c>
      <c r="I169" s="80">
        <v>7</v>
      </c>
      <c r="J169" s="81">
        <v>0.5</v>
      </c>
      <c r="K169" s="82">
        <v>3.133</v>
      </c>
      <c r="L169" s="80">
        <v>14.75</v>
      </c>
      <c r="M169" s="80">
        <v>11.25</v>
      </c>
      <c r="N169" s="83">
        <v>8</v>
      </c>
      <c r="O169" s="84">
        <f t="shared" si="2"/>
        <v>66.53</v>
      </c>
      <c r="P169" s="1" t="s">
        <v>313</v>
      </c>
      <c r="S169" s="84">
        <v>62.76</v>
      </c>
    </row>
    <row r="170" spans="1:19" ht="15.95" customHeight="1" x14ac:dyDescent="0.25">
      <c r="A170" s="73">
        <v>60</v>
      </c>
      <c r="B170" s="74">
        <v>602250</v>
      </c>
      <c r="C170" s="75" t="s">
        <v>162</v>
      </c>
      <c r="D170" s="76">
        <v>62852602252</v>
      </c>
      <c r="E170" s="77">
        <v>25</v>
      </c>
      <c r="F170" s="78">
        <v>800</v>
      </c>
      <c r="G170" s="79">
        <v>0.254</v>
      </c>
      <c r="H170" s="80">
        <v>7.13</v>
      </c>
      <c r="I170" s="80">
        <v>7.13</v>
      </c>
      <c r="J170" s="81">
        <v>2.75</v>
      </c>
      <c r="K170" s="82">
        <v>7.0270000000000001</v>
      </c>
      <c r="L170" s="80">
        <v>22.5</v>
      </c>
      <c r="M170" s="80">
        <v>11.25</v>
      </c>
      <c r="N170" s="83">
        <v>12</v>
      </c>
      <c r="O170" s="84">
        <f t="shared" si="2"/>
        <v>331.48</v>
      </c>
      <c r="P170" s="1" t="s">
        <v>313</v>
      </c>
      <c r="S170" s="84">
        <v>312.72000000000003</v>
      </c>
    </row>
    <row r="171" spans="1:19" ht="15.95" customHeight="1" x14ac:dyDescent="0.25">
      <c r="A171" s="73">
        <v>60</v>
      </c>
      <c r="B171" s="74">
        <v>602276</v>
      </c>
      <c r="C171" s="75" t="s">
        <v>163</v>
      </c>
      <c r="D171" s="76">
        <v>62852602276</v>
      </c>
      <c r="E171" s="77">
        <v>25</v>
      </c>
      <c r="F171" s="78">
        <v>800</v>
      </c>
      <c r="G171" s="79">
        <v>0.25</v>
      </c>
      <c r="H171" s="80">
        <v>7</v>
      </c>
      <c r="I171" s="80">
        <v>7</v>
      </c>
      <c r="J171" s="81">
        <v>2.75</v>
      </c>
      <c r="K171" s="82">
        <v>6.9269999999999996</v>
      </c>
      <c r="L171" s="80">
        <v>22.5</v>
      </c>
      <c r="M171" s="80">
        <v>11.25</v>
      </c>
      <c r="N171" s="83">
        <v>12</v>
      </c>
      <c r="O171" s="84">
        <f t="shared" si="2"/>
        <v>349.49</v>
      </c>
      <c r="P171" s="1" t="s">
        <v>313</v>
      </c>
      <c r="S171" s="84">
        <v>329.71</v>
      </c>
    </row>
    <row r="172" spans="1:19" ht="15.95" customHeight="1" x14ac:dyDescent="0.25">
      <c r="A172" s="73">
        <v>60</v>
      </c>
      <c r="B172" s="74">
        <v>602292</v>
      </c>
      <c r="C172" s="75" t="s">
        <v>164</v>
      </c>
      <c r="D172" s="76">
        <v>62852602290</v>
      </c>
      <c r="E172" s="77">
        <v>15</v>
      </c>
      <c r="F172" s="78">
        <v>480</v>
      </c>
      <c r="G172" s="79">
        <v>0.37</v>
      </c>
      <c r="H172" s="80">
        <v>7.13</v>
      </c>
      <c r="I172" s="80">
        <v>7.13</v>
      </c>
      <c r="J172" s="81">
        <v>4.5</v>
      </c>
      <c r="K172" s="82">
        <v>6.2270000000000003</v>
      </c>
      <c r="L172" s="80">
        <v>22.5</v>
      </c>
      <c r="M172" s="80">
        <v>11.25</v>
      </c>
      <c r="N172" s="83">
        <v>12</v>
      </c>
      <c r="O172" s="84">
        <f t="shared" si="2"/>
        <v>331.24</v>
      </c>
      <c r="P172" s="1" t="s">
        <v>313</v>
      </c>
      <c r="S172" s="84">
        <v>312.49</v>
      </c>
    </row>
    <row r="173" spans="1:19" ht="15.95" customHeight="1" x14ac:dyDescent="0.25">
      <c r="A173" s="73">
        <v>60</v>
      </c>
      <c r="B173" s="74">
        <v>602326</v>
      </c>
      <c r="C173" s="75" t="s">
        <v>165</v>
      </c>
      <c r="D173" s="76">
        <v>62852602320</v>
      </c>
      <c r="E173" s="77">
        <v>40</v>
      </c>
      <c r="F173" s="78">
        <v>1280</v>
      </c>
      <c r="G173" s="79">
        <v>0.183</v>
      </c>
      <c r="H173" s="80">
        <v>2.63</v>
      </c>
      <c r="I173" s="80">
        <v>7</v>
      </c>
      <c r="J173" s="81">
        <v>6</v>
      </c>
      <c r="K173" s="82">
        <v>7.9969999999999999</v>
      </c>
      <c r="L173" s="80">
        <v>22.5</v>
      </c>
      <c r="M173" s="80">
        <v>11.25</v>
      </c>
      <c r="N173" s="83">
        <v>12</v>
      </c>
      <c r="O173" s="84">
        <f t="shared" si="2"/>
        <v>98.18</v>
      </c>
      <c r="P173" s="1" t="s">
        <v>313</v>
      </c>
      <c r="S173" s="84">
        <v>92.62</v>
      </c>
    </row>
    <row r="174" spans="1:19" ht="15.95" customHeight="1" x14ac:dyDescent="0.25">
      <c r="A174" s="73">
        <v>60</v>
      </c>
      <c r="B174" s="74">
        <v>602334</v>
      </c>
      <c r="C174" s="75" t="s">
        <v>166</v>
      </c>
      <c r="D174" s="76">
        <v>62852602337</v>
      </c>
      <c r="E174" s="77">
        <v>20</v>
      </c>
      <c r="F174" s="78">
        <v>640</v>
      </c>
      <c r="G174" s="79">
        <v>0.308</v>
      </c>
      <c r="H174" s="80">
        <v>3.13</v>
      </c>
      <c r="I174" s="80">
        <v>8.5</v>
      </c>
      <c r="J174" s="81">
        <v>7</v>
      </c>
      <c r="K174" s="82">
        <v>6.8369999999999997</v>
      </c>
      <c r="L174" s="80">
        <v>22.5</v>
      </c>
      <c r="M174" s="80">
        <v>11.25</v>
      </c>
      <c r="N174" s="83">
        <v>12</v>
      </c>
      <c r="O174" s="84">
        <f t="shared" si="2"/>
        <v>118.95</v>
      </c>
      <c r="P174" s="1" t="s">
        <v>313</v>
      </c>
      <c r="S174" s="84">
        <v>112.22</v>
      </c>
    </row>
    <row r="175" spans="1:19" ht="15.95" customHeight="1" x14ac:dyDescent="0.25">
      <c r="A175" s="73">
        <v>60</v>
      </c>
      <c r="B175" s="74">
        <v>602342</v>
      </c>
      <c r="C175" s="75" t="s">
        <v>167</v>
      </c>
      <c r="D175" s="76">
        <v>62852602344</v>
      </c>
      <c r="E175" s="77">
        <v>10</v>
      </c>
      <c r="F175" s="78">
        <v>180</v>
      </c>
      <c r="G175" s="79">
        <v>0.90900000000000003</v>
      </c>
      <c r="H175" s="80">
        <v>4</v>
      </c>
      <c r="I175" s="80">
        <v>11.5</v>
      </c>
      <c r="J175" s="81">
        <v>9.75</v>
      </c>
      <c r="K175" s="82">
        <v>9.8889999999999993</v>
      </c>
      <c r="L175" s="80">
        <v>22.5</v>
      </c>
      <c r="M175" s="80">
        <v>14.75</v>
      </c>
      <c r="N175" s="83">
        <v>16</v>
      </c>
      <c r="O175" s="84">
        <f t="shared" si="2"/>
        <v>507.37</v>
      </c>
      <c r="P175" s="1" t="s">
        <v>313</v>
      </c>
      <c r="S175" s="84">
        <v>478.65</v>
      </c>
    </row>
    <row r="176" spans="1:19" ht="15.95" customHeight="1" x14ac:dyDescent="0.25">
      <c r="A176" s="73">
        <v>60</v>
      </c>
      <c r="B176" s="74">
        <v>602359</v>
      </c>
      <c r="C176" s="75" t="s">
        <v>168</v>
      </c>
      <c r="D176" s="76">
        <v>62852602351</v>
      </c>
      <c r="E176" s="77">
        <v>6</v>
      </c>
      <c r="F176" s="78">
        <v>108</v>
      </c>
      <c r="G176" s="79">
        <v>1.69</v>
      </c>
      <c r="H176" s="80">
        <v>15</v>
      </c>
      <c r="I176" s="80">
        <v>5.25</v>
      </c>
      <c r="J176" s="81">
        <v>12.75</v>
      </c>
      <c r="K176" s="82">
        <v>10.939</v>
      </c>
      <c r="L176" s="80">
        <v>22.5</v>
      </c>
      <c r="M176" s="80">
        <v>14.75</v>
      </c>
      <c r="N176" s="83">
        <v>16</v>
      </c>
      <c r="O176" s="84">
        <f t="shared" si="2"/>
        <v>929.08</v>
      </c>
      <c r="P176" s="1" t="s">
        <v>313</v>
      </c>
      <c r="S176" s="84">
        <v>876.49</v>
      </c>
    </row>
    <row r="177" spans="1:19" ht="15.95" customHeight="1" x14ac:dyDescent="0.25">
      <c r="A177" s="73">
        <v>60</v>
      </c>
      <c r="B177" s="74">
        <v>602375</v>
      </c>
      <c r="C177" s="75" t="s">
        <v>169</v>
      </c>
      <c r="D177" s="76">
        <v>62852602375</v>
      </c>
      <c r="E177" s="77">
        <v>40</v>
      </c>
      <c r="F177" s="78">
        <v>1280</v>
      </c>
      <c r="G177" s="79">
        <v>0.19400000000000001</v>
      </c>
      <c r="H177" s="80">
        <v>7</v>
      </c>
      <c r="I177" s="80">
        <v>2.25</v>
      </c>
      <c r="J177" s="81">
        <v>6.5</v>
      </c>
      <c r="K177" s="82">
        <v>8.4369999999999994</v>
      </c>
      <c r="L177" s="80">
        <v>22.5</v>
      </c>
      <c r="M177" s="80">
        <v>11.25</v>
      </c>
      <c r="N177" s="83">
        <v>12</v>
      </c>
      <c r="O177" s="84">
        <f t="shared" si="2"/>
        <v>147.27000000000001</v>
      </c>
      <c r="P177" s="1" t="s">
        <v>313</v>
      </c>
      <c r="S177" s="84">
        <v>138.93</v>
      </c>
    </row>
    <row r="178" spans="1:19" ht="15.95" customHeight="1" x14ac:dyDescent="0.25">
      <c r="A178" s="73">
        <v>60</v>
      </c>
      <c r="B178" s="74">
        <v>602383</v>
      </c>
      <c r="C178" s="75" t="s">
        <v>170</v>
      </c>
      <c r="D178" s="76">
        <v>62852602382</v>
      </c>
      <c r="E178" s="77">
        <v>20</v>
      </c>
      <c r="F178" s="78">
        <v>640</v>
      </c>
      <c r="G178" s="79">
        <v>0.32400000000000001</v>
      </c>
      <c r="H178" s="80">
        <v>8.25</v>
      </c>
      <c r="I178" s="80">
        <v>2.75</v>
      </c>
      <c r="J178" s="81">
        <v>8</v>
      </c>
      <c r="K178" s="82">
        <v>7.157</v>
      </c>
      <c r="L178" s="80">
        <v>22.5</v>
      </c>
      <c r="M178" s="80">
        <v>11.25</v>
      </c>
      <c r="N178" s="83">
        <v>12</v>
      </c>
      <c r="O178" s="84">
        <f t="shared" si="2"/>
        <v>419.97</v>
      </c>
      <c r="P178" s="1" t="s">
        <v>313</v>
      </c>
      <c r="S178" s="84">
        <v>396.2</v>
      </c>
    </row>
    <row r="179" spans="1:19" ht="15.95" customHeight="1" x14ac:dyDescent="0.25">
      <c r="A179" s="73">
        <v>60</v>
      </c>
      <c r="B179" s="74">
        <v>602409</v>
      </c>
      <c r="C179" s="75" t="s">
        <v>171</v>
      </c>
      <c r="D179" s="76">
        <v>62852602405</v>
      </c>
      <c r="E179" s="77">
        <v>40</v>
      </c>
      <c r="F179" s="78">
        <v>1280</v>
      </c>
      <c r="G179" s="79">
        <v>0.19700000000000001</v>
      </c>
      <c r="H179" s="80">
        <v>7</v>
      </c>
      <c r="I179" s="80">
        <v>2.5</v>
      </c>
      <c r="J179" s="81">
        <v>6.25</v>
      </c>
      <c r="K179" s="82">
        <v>8.5570000000000004</v>
      </c>
      <c r="L179" s="80">
        <v>22.5</v>
      </c>
      <c r="M179" s="80">
        <v>11.25</v>
      </c>
      <c r="N179" s="83">
        <v>12</v>
      </c>
      <c r="O179" s="84">
        <f t="shared" si="2"/>
        <v>131.09</v>
      </c>
      <c r="P179" s="1" t="s">
        <v>313</v>
      </c>
      <c r="S179" s="84">
        <v>123.67</v>
      </c>
    </row>
    <row r="180" spans="1:19" ht="15.95" customHeight="1" x14ac:dyDescent="0.25">
      <c r="A180" s="73">
        <v>60</v>
      </c>
      <c r="B180" s="74">
        <v>602417</v>
      </c>
      <c r="C180" s="75" t="s">
        <v>172</v>
      </c>
      <c r="D180" s="76">
        <v>62852602412</v>
      </c>
      <c r="E180" s="77">
        <v>20</v>
      </c>
      <c r="F180" s="78">
        <v>640</v>
      </c>
      <c r="G180" s="79">
        <v>0.33700000000000002</v>
      </c>
      <c r="H180" s="80">
        <v>8.5</v>
      </c>
      <c r="I180" s="80">
        <v>3</v>
      </c>
      <c r="J180" s="81">
        <v>6.5</v>
      </c>
      <c r="K180" s="82">
        <v>7.4169999999999998</v>
      </c>
      <c r="L180" s="80">
        <v>22.5</v>
      </c>
      <c r="M180" s="80">
        <v>11.25</v>
      </c>
      <c r="N180" s="83">
        <v>12</v>
      </c>
      <c r="O180" s="84">
        <f t="shared" si="2"/>
        <v>239.57</v>
      </c>
      <c r="P180" s="1" t="s">
        <v>313</v>
      </c>
      <c r="S180" s="84">
        <v>226.01</v>
      </c>
    </row>
    <row r="181" spans="1:19" ht="15.95" customHeight="1" x14ac:dyDescent="0.25">
      <c r="A181" s="73">
        <v>60</v>
      </c>
      <c r="B181" s="74">
        <v>602433</v>
      </c>
      <c r="C181" s="75" t="s">
        <v>173</v>
      </c>
      <c r="D181" s="76">
        <v>62852602436</v>
      </c>
      <c r="E181" s="77">
        <v>35</v>
      </c>
      <c r="F181" s="78">
        <v>1120</v>
      </c>
      <c r="G181" s="79">
        <v>0.21099999999999999</v>
      </c>
      <c r="H181" s="80">
        <v>2.63</v>
      </c>
      <c r="I181" s="80">
        <v>7</v>
      </c>
      <c r="J181" s="81">
        <v>6.5</v>
      </c>
      <c r="K181" s="82">
        <v>8.0619999999999994</v>
      </c>
      <c r="L181" s="80">
        <v>22.5</v>
      </c>
      <c r="M181" s="80">
        <v>11.25</v>
      </c>
      <c r="N181" s="83">
        <v>12</v>
      </c>
      <c r="O181" s="84">
        <f t="shared" si="2"/>
        <v>137.66</v>
      </c>
      <c r="P181" s="1" t="s">
        <v>313</v>
      </c>
      <c r="S181" s="84">
        <v>129.87</v>
      </c>
    </row>
    <row r="182" spans="1:19" ht="15.95" customHeight="1" x14ac:dyDescent="0.25">
      <c r="A182" s="73">
        <v>60</v>
      </c>
      <c r="B182" s="74">
        <v>602441</v>
      </c>
      <c r="C182" s="75" t="s">
        <v>174</v>
      </c>
      <c r="D182" s="76">
        <v>62852602443</v>
      </c>
      <c r="E182" s="77">
        <v>15</v>
      </c>
      <c r="F182" s="78">
        <v>480</v>
      </c>
      <c r="G182" s="79">
        <v>0.36</v>
      </c>
      <c r="H182" s="80">
        <v>3.13</v>
      </c>
      <c r="I182" s="80">
        <v>8.5</v>
      </c>
      <c r="J182" s="81">
        <v>7.5</v>
      </c>
      <c r="K182" s="82">
        <v>6.077</v>
      </c>
      <c r="L182" s="80">
        <v>22.5</v>
      </c>
      <c r="M182" s="80">
        <v>11.25</v>
      </c>
      <c r="N182" s="83">
        <v>12</v>
      </c>
      <c r="O182" s="84">
        <f t="shared" si="2"/>
        <v>256.23</v>
      </c>
      <c r="P182" s="1" t="s">
        <v>313</v>
      </c>
      <c r="S182" s="84">
        <v>241.73</v>
      </c>
    </row>
    <row r="183" spans="1:19" ht="15.95" customHeight="1" x14ac:dyDescent="0.25">
      <c r="A183" s="73">
        <v>60</v>
      </c>
      <c r="B183" s="74">
        <v>602540</v>
      </c>
      <c r="C183" s="75" t="s">
        <v>175</v>
      </c>
      <c r="D183" s="76">
        <v>62852602542</v>
      </c>
      <c r="E183" s="77">
        <v>90</v>
      </c>
      <c r="F183" s="78">
        <v>12960</v>
      </c>
      <c r="G183" s="79">
        <v>2.8000000000000001E-2</v>
      </c>
      <c r="H183" s="80">
        <v>2.75</v>
      </c>
      <c r="I183" s="80">
        <v>2.75</v>
      </c>
      <c r="J183" s="81">
        <v>1</v>
      </c>
      <c r="K183" s="82">
        <v>2.7050000000000001</v>
      </c>
      <c r="L183" s="80">
        <v>11.25</v>
      </c>
      <c r="M183" s="80">
        <v>7.5</v>
      </c>
      <c r="N183" s="83">
        <v>8.25</v>
      </c>
      <c r="O183" s="84">
        <f t="shared" si="2"/>
        <v>48.79</v>
      </c>
      <c r="P183" s="1" t="s">
        <v>313</v>
      </c>
      <c r="S183" s="84">
        <v>46.03</v>
      </c>
    </row>
    <row r="184" spans="1:19" ht="15.95" customHeight="1" x14ac:dyDescent="0.25">
      <c r="A184" s="73">
        <v>60</v>
      </c>
      <c r="B184" s="74">
        <v>602557</v>
      </c>
      <c r="C184" s="75" t="s">
        <v>176</v>
      </c>
      <c r="D184" s="76">
        <v>62852602559</v>
      </c>
      <c r="E184" s="77">
        <v>110</v>
      </c>
      <c r="F184" s="78">
        <v>7920</v>
      </c>
      <c r="G184" s="79">
        <v>4.1000000000000002E-2</v>
      </c>
      <c r="H184" s="80">
        <v>2.75</v>
      </c>
      <c r="I184" s="80">
        <v>2.75</v>
      </c>
      <c r="J184" s="81">
        <v>1</v>
      </c>
      <c r="K184" s="82">
        <v>4.8179999999999996</v>
      </c>
      <c r="L184" s="80">
        <v>14.75</v>
      </c>
      <c r="M184" s="80">
        <v>11.25</v>
      </c>
      <c r="N184" s="83">
        <v>8</v>
      </c>
      <c r="O184" s="84">
        <f t="shared" si="2"/>
        <v>67.319999999999993</v>
      </c>
      <c r="P184" s="1" t="s">
        <v>313</v>
      </c>
      <c r="S184" s="84">
        <v>63.51</v>
      </c>
    </row>
    <row r="185" spans="1:19" ht="15.95" customHeight="1" x14ac:dyDescent="0.25">
      <c r="A185" s="73">
        <v>60</v>
      </c>
      <c r="B185" s="74">
        <v>602565</v>
      </c>
      <c r="C185" s="75" t="s">
        <v>177</v>
      </c>
      <c r="D185" s="76">
        <v>62852602566</v>
      </c>
      <c r="E185" s="77">
        <v>30</v>
      </c>
      <c r="F185" s="78">
        <v>2160</v>
      </c>
      <c r="G185" s="79">
        <v>0.125</v>
      </c>
      <c r="H185" s="80">
        <v>4</v>
      </c>
      <c r="I185" s="80">
        <v>4</v>
      </c>
      <c r="J185" s="81">
        <v>1.75</v>
      </c>
      <c r="K185" s="82">
        <v>4.0579999999999998</v>
      </c>
      <c r="L185" s="80">
        <v>14.75</v>
      </c>
      <c r="M185" s="80">
        <v>11.25</v>
      </c>
      <c r="N185" s="83">
        <v>8</v>
      </c>
      <c r="O185" s="84">
        <f t="shared" si="2"/>
        <v>138.16</v>
      </c>
      <c r="P185" s="1" t="s">
        <v>313</v>
      </c>
      <c r="S185" s="84">
        <v>130.34</v>
      </c>
    </row>
    <row r="186" spans="1:19" ht="15.95" customHeight="1" x14ac:dyDescent="0.25">
      <c r="A186" s="73">
        <v>60</v>
      </c>
      <c r="B186" s="74">
        <v>602573</v>
      </c>
      <c r="C186" s="75" t="s">
        <v>178</v>
      </c>
      <c r="D186" s="76">
        <v>62852602573</v>
      </c>
      <c r="E186" s="77">
        <v>25</v>
      </c>
      <c r="F186" s="78">
        <v>1200</v>
      </c>
      <c r="G186" s="79">
        <v>0.20899999999999999</v>
      </c>
      <c r="H186" s="80">
        <v>5</v>
      </c>
      <c r="I186" s="80">
        <v>5</v>
      </c>
      <c r="J186" s="81">
        <v>2</v>
      </c>
      <c r="K186" s="82">
        <v>5.6150000000000002</v>
      </c>
      <c r="L186" s="80">
        <v>14.75</v>
      </c>
      <c r="M186" s="80">
        <v>11.25</v>
      </c>
      <c r="N186" s="83">
        <v>12</v>
      </c>
      <c r="O186" s="84">
        <f t="shared" si="2"/>
        <v>135.65</v>
      </c>
      <c r="P186" s="1" t="s">
        <v>313</v>
      </c>
      <c r="S186" s="84">
        <v>127.97</v>
      </c>
    </row>
    <row r="187" spans="1:19" ht="15.95" customHeight="1" x14ac:dyDescent="0.25">
      <c r="A187" s="73">
        <v>60</v>
      </c>
      <c r="B187" s="74">
        <v>602672</v>
      </c>
      <c r="C187" s="75" t="s">
        <v>184</v>
      </c>
      <c r="D187" s="76">
        <v>62852602672</v>
      </c>
      <c r="E187" s="77">
        <v>100</v>
      </c>
      <c r="F187" s="78">
        <v>20400</v>
      </c>
      <c r="G187" s="79">
        <v>2.9000000000000001E-2</v>
      </c>
      <c r="H187" s="80">
        <v>2.25</v>
      </c>
      <c r="I187" s="80">
        <v>2.25</v>
      </c>
      <c r="J187" s="81">
        <v>1</v>
      </c>
      <c r="K187" s="82">
        <v>3.12</v>
      </c>
      <c r="L187" s="80">
        <v>19.5</v>
      </c>
      <c r="M187" s="80">
        <v>7.75</v>
      </c>
      <c r="N187" s="83">
        <v>5</v>
      </c>
      <c r="O187" s="84">
        <f t="shared" si="2"/>
        <v>42.61</v>
      </c>
      <c r="P187" s="1" t="s">
        <v>313</v>
      </c>
      <c r="S187" s="84">
        <v>40.200000000000003</v>
      </c>
    </row>
    <row r="188" spans="1:19" ht="15.95" customHeight="1" x14ac:dyDescent="0.25">
      <c r="A188" s="73">
        <v>60</v>
      </c>
      <c r="B188" s="74">
        <v>602680</v>
      </c>
      <c r="C188" s="75" t="s">
        <v>185</v>
      </c>
      <c r="D188" s="76">
        <v>62852602689</v>
      </c>
      <c r="E188" s="77">
        <v>45</v>
      </c>
      <c r="F188" s="78">
        <v>18360</v>
      </c>
      <c r="G188" s="79">
        <v>4.2000000000000003E-2</v>
      </c>
      <c r="H188" s="80">
        <v>2.5</v>
      </c>
      <c r="I188" s="80">
        <v>2.5</v>
      </c>
      <c r="J188" s="81">
        <v>0.75</v>
      </c>
      <c r="K188" s="82">
        <v>2.0110000000000001</v>
      </c>
      <c r="L188" s="80">
        <v>9.75</v>
      </c>
      <c r="M188" s="80">
        <v>7.75</v>
      </c>
      <c r="N188" s="83">
        <v>5</v>
      </c>
      <c r="O188" s="84">
        <f t="shared" si="2"/>
        <v>46.63</v>
      </c>
      <c r="P188" s="1" t="s">
        <v>313</v>
      </c>
      <c r="S188" s="84">
        <v>43.99</v>
      </c>
    </row>
    <row r="189" spans="1:19" ht="15.95" customHeight="1" x14ac:dyDescent="0.25">
      <c r="A189" s="73">
        <v>60</v>
      </c>
      <c r="B189" s="74">
        <v>602714</v>
      </c>
      <c r="C189" s="75" t="s">
        <v>186</v>
      </c>
      <c r="D189" s="76">
        <v>62852602719</v>
      </c>
      <c r="E189" s="77">
        <v>100</v>
      </c>
      <c r="F189" s="78">
        <v>20400</v>
      </c>
      <c r="G189" s="79">
        <v>2.8000000000000001E-2</v>
      </c>
      <c r="H189" s="80">
        <v>2.25</v>
      </c>
      <c r="I189" s="80">
        <v>2.25</v>
      </c>
      <c r="J189" s="81">
        <v>1.5</v>
      </c>
      <c r="K189" s="82">
        <v>3.02</v>
      </c>
      <c r="L189" s="80">
        <v>19.5</v>
      </c>
      <c r="M189" s="80">
        <v>7.75</v>
      </c>
      <c r="N189" s="83">
        <v>5</v>
      </c>
      <c r="O189" s="84">
        <f t="shared" si="2"/>
        <v>20.94</v>
      </c>
      <c r="P189" s="1" t="s">
        <v>313</v>
      </c>
      <c r="S189" s="84">
        <v>19.75</v>
      </c>
    </row>
    <row r="190" spans="1:19" ht="15.95" customHeight="1" x14ac:dyDescent="0.25">
      <c r="A190" s="73">
        <v>60</v>
      </c>
      <c r="B190" s="74">
        <v>602722</v>
      </c>
      <c r="C190" s="75" t="s">
        <v>187</v>
      </c>
      <c r="D190" s="76">
        <v>62852602726</v>
      </c>
      <c r="E190" s="77">
        <v>150</v>
      </c>
      <c r="F190" s="78">
        <v>10800</v>
      </c>
      <c r="G190" s="79">
        <v>3.6999999999999998E-2</v>
      </c>
      <c r="H190" s="80">
        <v>2.75</v>
      </c>
      <c r="I190" s="80">
        <v>2.75</v>
      </c>
      <c r="J190" s="81">
        <v>1.5</v>
      </c>
      <c r="K190" s="82">
        <v>5.8579999999999997</v>
      </c>
      <c r="L190" s="80">
        <v>14.75</v>
      </c>
      <c r="M190" s="80">
        <v>11.25</v>
      </c>
      <c r="N190" s="83">
        <v>8</v>
      </c>
      <c r="O190" s="84">
        <f t="shared" si="2"/>
        <v>22.91</v>
      </c>
      <c r="P190" s="1" t="s">
        <v>313</v>
      </c>
      <c r="S190" s="84">
        <v>21.61</v>
      </c>
    </row>
    <row r="191" spans="1:19" ht="15.95" customHeight="1" x14ac:dyDescent="0.25">
      <c r="A191" s="73">
        <v>60</v>
      </c>
      <c r="B191" s="74">
        <v>602730</v>
      </c>
      <c r="C191" s="75" t="s">
        <v>188</v>
      </c>
      <c r="D191" s="76">
        <v>62852602733</v>
      </c>
      <c r="E191" s="77">
        <v>25</v>
      </c>
      <c r="F191" s="78">
        <v>5100</v>
      </c>
      <c r="G191" s="79">
        <v>0.10199999999999999</v>
      </c>
      <c r="H191" s="80">
        <v>4</v>
      </c>
      <c r="I191" s="80">
        <v>4</v>
      </c>
      <c r="J191" s="81">
        <v>1.75</v>
      </c>
      <c r="K191" s="82">
        <v>2.77</v>
      </c>
      <c r="L191" s="80">
        <v>19.5</v>
      </c>
      <c r="M191" s="80">
        <v>7.75</v>
      </c>
      <c r="N191" s="83">
        <v>5</v>
      </c>
      <c r="O191" s="84">
        <f t="shared" si="2"/>
        <v>37.200000000000003</v>
      </c>
      <c r="P191" s="1" t="s">
        <v>313</v>
      </c>
      <c r="S191" s="84">
        <v>35.090000000000003</v>
      </c>
    </row>
    <row r="192" spans="1:19" ht="15.95" customHeight="1" x14ac:dyDescent="0.25">
      <c r="A192" s="73">
        <v>60</v>
      </c>
      <c r="B192" s="74">
        <v>602748</v>
      </c>
      <c r="C192" s="75" t="s">
        <v>189</v>
      </c>
      <c r="D192" s="76">
        <v>62852602740</v>
      </c>
      <c r="E192" s="77">
        <v>35</v>
      </c>
      <c r="F192" s="78">
        <v>2520</v>
      </c>
      <c r="G192" s="79">
        <v>0.16500000000000001</v>
      </c>
      <c r="H192" s="80">
        <v>5</v>
      </c>
      <c r="I192" s="80">
        <v>5</v>
      </c>
      <c r="J192" s="81">
        <v>1.75</v>
      </c>
      <c r="K192" s="82">
        <v>6.0830000000000002</v>
      </c>
      <c r="L192" s="80">
        <v>14.75</v>
      </c>
      <c r="M192" s="80">
        <v>11.25</v>
      </c>
      <c r="N192" s="83">
        <v>8</v>
      </c>
      <c r="O192" s="84">
        <f t="shared" si="2"/>
        <v>64.36</v>
      </c>
      <c r="P192" s="1" t="s">
        <v>313</v>
      </c>
      <c r="S192" s="84">
        <v>60.72</v>
      </c>
    </row>
    <row r="193" spans="1:19" ht="15.95" customHeight="1" x14ac:dyDescent="0.25">
      <c r="A193" s="73">
        <v>60</v>
      </c>
      <c r="B193" s="74">
        <v>602755</v>
      </c>
      <c r="C193" s="75" t="s">
        <v>228</v>
      </c>
      <c r="D193" s="76">
        <v>62852602757</v>
      </c>
      <c r="E193" s="77">
        <v>20</v>
      </c>
      <c r="F193" s="78">
        <v>960</v>
      </c>
      <c r="G193" s="79">
        <v>0.31900000000000001</v>
      </c>
      <c r="H193" s="80">
        <v>6.25</v>
      </c>
      <c r="I193" s="80">
        <v>6.25</v>
      </c>
      <c r="J193" s="81">
        <v>1</v>
      </c>
      <c r="K193" s="82">
        <v>6.77</v>
      </c>
      <c r="L193" s="80">
        <v>14.75</v>
      </c>
      <c r="M193" s="80">
        <v>11.25</v>
      </c>
      <c r="N193" s="83">
        <v>12</v>
      </c>
      <c r="O193" s="84">
        <f t="shared" si="2"/>
        <v>215.87</v>
      </c>
      <c r="P193" s="1" t="s">
        <v>313</v>
      </c>
      <c r="S193" s="84">
        <v>203.65</v>
      </c>
    </row>
    <row r="194" spans="1:19" ht="15.95" customHeight="1" x14ac:dyDescent="0.25">
      <c r="A194" s="73">
        <v>60</v>
      </c>
      <c r="B194" s="74">
        <v>602854</v>
      </c>
      <c r="C194" s="75" t="s">
        <v>190</v>
      </c>
      <c r="D194" s="76">
        <v>62852602856</v>
      </c>
      <c r="E194" s="77">
        <v>50</v>
      </c>
      <c r="F194" s="78">
        <v>3000</v>
      </c>
      <c r="G194" s="79">
        <v>0.12</v>
      </c>
      <c r="H194" s="80">
        <v>3.75</v>
      </c>
      <c r="I194" s="80">
        <v>2.25</v>
      </c>
      <c r="J194" s="81">
        <v>3.75</v>
      </c>
      <c r="K194" s="82">
        <v>6.39</v>
      </c>
      <c r="L194" s="80">
        <v>14.75</v>
      </c>
      <c r="M194" s="80">
        <v>11.25</v>
      </c>
      <c r="N194" s="83">
        <v>12</v>
      </c>
      <c r="O194" s="84">
        <f t="shared" si="2"/>
        <v>120.55</v>
      </c>
      <c r="P194" s="1" t="s">
        <v>313</v>
      </c>
      <c r="S194" s="84">
        <v>113.73</v>
      </c>
    </row>
    <row r="195" spans="1:19" ht="15.95" customHeight="1" x14ac:dyDescent="0.25">
      <c r="A195" s="73">
        <v>60</v>
      </c>
      <c r="B195" s="74">
        <v>602862</v>
      </c>
      <c r="C195" s="75" t="s">
        <v>191</v>
      </c>
      <c r="D195" s="76">
        <v>62852602863</v>
      </c>
      <c r="E195" s="77">
        <v>45</v>
      </c>
      <c r="F195" s="78">
        <v>1440</v>
      </c>
      <c r="G195" s="79">
        <v>0.17599999999999999</v>
      </c>
      <c r="H195" s="80">
        <v>4.25</v>
      </c>
      <c r="I195" s="80">
        <v>2.75</v>
      </c>
      <c r="J195" s="81">
        <v>4.5</v>
      </c>
      <c r="K195" s="82">
        <v>8.5969999999999995</v>
      </c>
      <c r="L195" s="80">
        <v>22.5</v>
      </c>
      <c r="M195" s="80">
        <v>11.25</v>
      </c>
      <c r="N195" s="83">
        <v>12</v>
      </c>
      <c r="O195" s="84">
        <f t="shared" si="2"/>
        <v>132.46</v>
      </c>
      <c r="P195" s="1" t="s">
        <v>313</v>
      </c>
      <c r="S195" s="84">
        <v>124.96</v>
      </c>
    </row>
    <row r="196" spans="1:19" ht="15.95" customHeight="1" x14ac:dyDescent="0.25">
      <c r="A196" s="73">
        <v>60</v>
      </c>
      <c r="B196" s="74">
        <v>602870</v>
      </c>
      <c r="C196" s="75" t="s">
        <v>192</v>
      </c>
      <c r="D196" s="76">
        <v>62852602870</v>
      </c>
      <c r="E196" s="77">
        <v>15</v>
      </c>
      <c r="F196" s="78">
        <v>480</v>
      </c>
      <c r="G196" s="79">
        <v>0.48799999999999999</v>
      </c>
      <c r="H196" s="80">
        <v>5.75</v>
      </c>
      <c r="I196" s="80">
        <v>4</v>
      </c>
      <c r="J196" s="81">
        <v>6.75</v>
      </c>
      <c r="K196" s="82">
        <v>7.9969999999999999</v>
      </c>
      <c r="L196" s="80">
        <v>22.5</v>
      </c>
      <c r="M196" s="80">
        <v>11.25</v>
      </c>
      <c r="N196" s="83">
        <v>12</v>
      </c>
      <c r="O196" s="84">
        <f t="shared" si="2"/>
        <v>241.4</v>
      </c>
      <c r="P196" s="1" t="s">
        <v>313</v>
      </c>
      <c r="S196" s="84">
        <v>227.74</v>
      </c>
    </row>
    <row r="197" spans="1:19" ht="15.95" customHeight="1" x14ac:dyDescent="0.25">
      <c r="A197" s="73">
        <v>60</v>
      </c>
      <c r="B197" s="74">
        <v>602953</v>
      </c>
      <c r="C197" s="75" t="s">
        <v>193</v>
      </c>
      <c r="D197" s="76">
        <v>62852602955</v>
      </c>
      <c r="E197" s="77">
        <v>50</v>
      </c>
      <c r="F197" s="78">
        <v>10200</v>
      </c>
      <c r="G197" s="79">
        <v>4.3999999999999997E-2</v>
      </c>
      <c r="H197" s="80">
        <v>2.1</v>
      </c>
      <c r="I197" s="80">
        <v>2.1</v>
      </c>
      <c r="J197" s="81">
        <v>1.9</v>
      </c>
      <c r="K197" s="82">
        <v>2.42</v>
      </c>
      <c r="L197" s="80">
        <v>19.5</v>
      </c>
      <c r="M197" s="80">
        <v>7.75</v>
      </c>
      <c r="N197" s="83">
        <v>5</v>
      </c>
      <c r="O197" s="84">
        <f t="shared" si="2"/>
        <v>57.02</v>
      </c>
      <c r="P197" s="1" t="s">
        <v>313</v>
      </c>
      <c r="S197" s="84">
        <v>53.79</v>
      </c>
    </row>
    <row r="198" spans="1:19" ht="15.95" customHeight="1" x14ac:dyDescent="0.25">
      <c r="A198" s="73">
        <v>60</v>
      </c>
      <c r="B198" s="74">
        <v>602961</v>
      </c>
      <c r="C198" s="75" t="s">
        <v>194</v>
      </c>
      <c r="D198" s="76">
        <v>62852602962</v>
      </c>
      <c r="E198" s="77">
        <v>90</v>
      </c>
      <c r="F198" s="78">
        <v>6480</v>
      </c>
      <c r="G198" s="79">
        <v>5.8000000000000003E-2</v>
      </c>
      <c r="H198" s="80">
        <v>2.25</v>
      </c>
      <c r="I198" s="80">
        <v>2.25</v>
      </c>
      <c r="J198" s="81">
        <v>2.67</v>
      </c>
      <c r="K198" s="82">
        <v>5.5279999999999996</v>
      </c>
      <c r="L198" s="80">
        <v>14.75</v>
      </c>
      <c r="M198" s="80">
        <v>11.25</v>
      </c>
      <c r="N198" s="83">
        <v>8</v>
      </c>
      <c r="O198" s="84">
        <f t="shared" si="2"/>
        <v>51.82</v>
      </c>
      <c r="P198" s="1" t="s">
        <v>313</v>
      </c>
      <c r="S198" s="84">
        <v>48.89</v>
      </c>
    </row>
    <row r="199" spans="1:19" ht="15.95" customHeight="1" x14ac:dyDescent="0.25">
      <c r="A199" s="73">
        <v>60</v>
      </c>
      <c r="B199" s="74">
        <v>602979</v>
      </c>
      <c r="C199" s="75" t="s">
        <v>195</v>
      </c>
      <c r="D199" s="76">
        <v>62852602979</v>
      </c>
      <c r="E199" s="77">
        <v>50</v>
      </c>
      <c r="F199" s="78">
        <v>3600</v>
      </c>
      <c r="G199" s="79">
        <v>8.4000000000000005E-2</v>
      </c>
      <c r="H199" s="80">
        <v>2.75</v>
      </c>
      <c r="I199" s="80">
        <v>2.75</v>
      </c>
      <c r="J199" s="81">
        <v>2.75</v>
      </c>
      <c r="K199" s="82">
        <v>4.508</v>
      </c>
      <c r="L199" s="80">
        <v>14.75</v>
      </c>
      <c r="M199" s="80">
        <v>11.25</v>
      </c>
      <c r="N199" s="83">
        <v>8</v>
      </c>
      <c r="O199" s="84">
        <f t="shared" ref="O199:O257" si="3">S199*(1+$S$5)</f>
        <v>65.62</v>
      </c>
      <c r="P199" s="1" t="s">
        <v>313</v>
      </c>
      <c r="S199" s="84">
        <v>61.91</v>
      </c>
    </row>
    <row r="200" spans="1:19" ht="15.95" customHeight="1" x14ac:dyDescent="0.25">
      <c r="A200" s="73">
        <v>60</v>
      </c>
      <c r="B200" s="74">
        <v>602987</v>
      </c>
      <c r="C200" s="75" t="s">
        <v>196</v>
      </c>
      <c r="D200" s="76">
        <v>62852602986</v>
      </c>
      <c r="E200" s="77">
        <v>30</v>
      </c>
      <c r="F200" s="78">
        <v>1440</v>
      </c>
      <c r="G200" s="79">
        <v>0.23200000000000001</v>
      </c>
      <c r="H200" s="80">
        <v>4</v>
      </c>
      <c r="I200" s="80">
        <v>4</v>
      </c>
      <c r="J200" s="81">
        <v>3.75</v>
      </c>
      <c r="K200" s="82">
        <v>7.35</v>
      </c>
      <c r="L200" s="80">
        <v>14.75</v>
      </c>
      <c r="M200" s="80">
        <v>11.25</v>
      </c>
      <c r="N200" s="83">
        <v>12</v>
      </c>
      <c r="O200" s="84">
        <f t="shared" si="3"/>
        <v>144.68</v>
      </c>
      <c r="P200" s="1" t="s">
        <v>313</v>
      </c>
      <c r="S200" s="84">
        <v>136.49</v>
      </c>
    </row>
    <row r="201" spans="1:19" ht="15.95" customHeight="1" x14ac:dyDescent="0.25">
      <c r="A201" s="73">
        <v>60</v>
      </c>
      <c r="B201" s="74">
        <v>602995</v>
      </c>
      <c r="C201" s="75" t="s">
        <v>197</v>
      </c>
      <c r="D201" s="76">
        <v>62852602993</v>
      </c>
      <c r="E201" s="77">
        <v>25</v>
      </c>
      <c r="F201" s="78">
        <v>800</v>
      </c>
      <c r="G201" s="79">
        <v>0.375</v>
      </c>
      <c r="H201" s="80">
        <v>5.13</v>
      </c>
      <c r="I201" s="80">
        <v>5.13</v>
      </c>
      <c r="J201" s="81">
        <v>4.25</v>
      </c>
      <c r="K201" s="82">
        <v>10.052</v>
      </c>
      <c r="L201" s="80">
        <v>22.5</v>
      </c>
      <c r="M201" s="80">
        <v>11.25</v>
      </c>
      <c r="N201" s="83">
        <v>12</v>
      </c>
      <c r="O201" s="84">
        <f t="shared" si="3"/>
        <v>264.29000000000002</v>
      </c>
      <c r="P201" s="1" t="s">
        <v>313</v>
      </c>
      <c r="S201" s="84">
        <v>249.33</v>
      </c>
    </row>
    <row r="202" spans="1:19" ht="15.95" customHeight="1" x14ac:dyDescent="0.25">
      <c r="A202" s="73">
        <v>60</v>
      </c>
      <c r="B202" s="74">
        <v>603001</v>
      </c>
      <c r="C202" s="75" t="s">
        <v>229</v>
      </c>
      <c r="D202" s="76">
        <v>62852603006</v>
      </c>
      <c r="E202" s="77">
        <v>15</v>
      </c>
      <c r="F202" s="78">
        <v>270</v>
      </c>
      <c r="G202" s="79">
        <v>0.96799999999999997</v>
      </c>
      <c r="H202" s="80">
        <v>7.25</v>
      </c>
      <c r="I202" s="80">
        <v>7.25</v>
      </c>
      <c r="J202" s="81">
        <v>5.75</v>
      </c>
      <c r="K202" s="82">
        <v>15.319000000000001</v>
      </c>
      <c r="L202" s="80">
        <v>22.5</v>
      </c>
      <c r="M202" s="80">
        <v>14.75</v>
      </c>
      <c r="N202" s="83">
        <v>16</v>
      </c>
      <c r="O202" s="84">
        <f t="shared" si="3"/>
        <v>585.54999999999995</v>
      </c>
      <c r="P202" s="1" t="s">
        <v>313</v>
      </c>
      <c r="S202" s="84">
        <v>552.41</v>
      </c>
    </row>
    <row r="203" spans="1:19" ht="15.95" customHeight="1" x14ac:dyDescent="0.25">
      <c r="A203" s="73">
        <v>60</v>
      </c>
      <c r="B203" s="74">
        <v>603019</v>
      </c>
      <c r="C203" s="75" t="s">
        <v>198</v>
      </c>
      <c r="D203" s="76">
        <v>62852603013</v>
      </c>
      <c r="E203" s="77">
        <v>25</v>
      </c>
      <c r="F203" s="78">
        <v>800</v>
      </c>
      <c r="G203" s="79">
        <v>0.252</v>
      </c>
      <c r="H203" s="80">
        <v>7.13</v>
      </c>
      <c r="I203" s="80">
        <v>7.13</v>
      </c>
      <c r="J203" s="81">
        <v>2.75</v>
      </c>
      <c r="K203" s="82">
        <v>6.9770000000000003</v>
      </c>
      <c r="L203" s="80">
        <v>22.5</v>
      </c>
      <c r="M203" s="80">
        <v>11.25</v>
      </c>
      <c r="N203" s="83">
        <v>12</v>
      </c>
      <c r="O203" s="84">
        <f t="shared" si="3"/>
        <v>237.96</v>
      </c>
      <c r="P203" s="1" t="s">
        <v>313</v>
      </c>
      <c r="S203" s="84">
        <v>224.49</v>
      </c>
    </row>
    <row r="204" spans="1:19" ht="15.95" customHeight="1" x14ac:dyDescent="0.25">
      <c r="A204" s="73">
        <v>60</v>
      </c>
      <c r="B204" s="74">
        <v>603027</v>
      </c>
      <c r="C204" s="75" t="s">
        <v>199</v>
      </c>
      <c r="D204" s="76">
        <v>62852603020</v>
      </c>
      <c r="E204" s="77">
        <v>25</v>
      </c>
      <c r="F204" s="78">
        <v>800</v>
      </c>
      <c r="G204" s="79">
        <v>0.27200000000000002</v>
      </c>
      <c r="H204" s="80">
        <v>7.13</v>
      </c>
      <c r="I204" s="80">
        <v>7.13</v>
      </c>
      <c r="J204" s="81">
        <v>2.75</v>
      </c>
      <c r="K204" s="82">
        <v>7.4770000000000003</v>
      </c>
      <c r="L204" s="80">
        <v>22.5</v>
      </c>
      <c r="M204" s="80">
        <v>11.25</v>
      </c>
      <c r="N204" s="83">
        <v>12</v>
      </c>
      <c r="O204" s="84">
        <f t="shared" si="3"/>
        <v>263.60000000000002</v>
      </c>
      <c r="P204" s="1" t="s">
        <v>313</v>
      </c>
      <c r="S204" s="84">
        <v>248.68</v>
      </c>
    </row>
    <row r="205" spans="1:19" ht="15.95" customHeight="1" x14ac:dyDescent="0.25">
      <c r="A205" s="73">
        <v>60</v>
      </c>
      <c r="B205" s="74">
        <v>603035</v>
      </c>
      <c r="C205" s="75" t="s">
        <v>200</v>
      </c>
      <c r="D205" s="76">
        <v>62852603037</v>
      </c>
      <c r="E205" s="77">
        <v>8</v>
      </c>
      <c r="F205" s="78">
        <v>144</v>
      </c>
      <c r="G205" s="79">
        <v>1.2869999999999999</v>
      </c>
      <c r="H205" s="80">
        <v>9.5</v>
      </c>
      <c r="I205" s="80">
        <v>7.25</v>
      </c>
      <c r="J205" s="81">
        <v>11</v>
      </c>
      <c r="K205" s="82">
        <v>11.095000000000001</v>
      </c>
      <c r="L205" s="80">
        <v>22.5</v>
      </c>
      <c r="M205" s="80">
        <v>14.75</v>
      </c>
      <c r="N205" s="83">
        <v>16</v>
      </c>
      <c r="O205" s="84">
        <f t="shared" si="3"/>
        <v>1004.83</v>
      </c>
      <c r="P205" s="1" t="s">
        <v>313</v>
      </c>
      <c r="S205" s="84">
        <v>947.95</v>
      </c>
    </row>
    <row r="206" spans="1:19" ht="15.95" customHeight="1" x14ac:dyDescent="0.25">
      <c r="A206" s="73">
        <v>60</v>
      </c>
      <c r="B206" s="74">
        <v>603167</v>
      </c>
      <c r="C206" s="75" t="s">
        <v>230</v>
      </c>
      <c r="D206" s="76">
        <v>62852603167</v>
      </c>
      <c r="E206" s="77">
        <v>20</v>
      </c>
      <c r="F206" s="78">
        <v>720</v>
      </c>
      <c r="G206" s="79">
        <v>0.39100000000000001</v>
      </c>
      <c r="H206" s="80">
        <v>0</v>
      </c>
      <c r="I206" s="80">
        <v>0</v>
      </c>
      <c r="J206" s="81">
        <v>0</v>
      </c>
      <c r="K206" s="82">
        <v>8.4749999999999996</v>
      </c>
      <c r="L206" s="80">
        <v>19.5</v>
      </c>
      <c r="M206" s="80">
        <v>15.5</v>
      </c>
      <c r="N206" s="83">
        <v>14.25</v>
      </c>
      <c r="O206" s="84">
        <f t="shared" si="3"/>
        <v>206</v>
      </c>
      <c r="P206" s="1" t="s">
        <v>313</v>
      </c>
      <c r="S206" s="84">
        <v>194.34</v>
      </c>
    </row>
    <row r="207" spans="1:19" ht="15.95" customHeight="1" x14ac:dyDescent="0.25">
      <c r="A207" s="73">
        <v>60</v>
      </c>
      <c r="B207" s="74">
        <v>603175</v>
      </c>
      <c r="C207" s="75" t="s">
        <v>231</v>
      </c>
      <c r="D207" s="76">
        <v>62852603174</v>
      </c>
      <c r="E207" s="77">
        <v>20</v>
      </c>
      <c r="F207" s="78">
        <v>360</v>
      </c>
      <c r="G207" s="79">
        <v>0.44400000000000001</v>
      </c>
      <c r="H207" s="80">
        <v>0</v>
      </c>
      <c r="I207" s="80">
        <v>0</v>
      </c>
      <c r="J207" s="81">
        <v>0</v>
      </c>
      <c r="K207" s="82">
        <v>9.6790000000000003</v>
      </c>
      <c r="L207" s="80">
        <v>22.5</v>
      </c>
      <c r="M207" s="80">
        <v>14.75</v>
      </c>
      <c r="N207" s="83">
        <v>16</v>
      </c>
      <c r="O207" s="84">
        <f t="shared" si="3"/>
        <v>343.66</v>
      </c>
      <c r="P207" s="1" t="s">
        <v>313</v>
      </c>
      <c r="S207" s="84">
        <v>324.20999999999998</v>
      </c>
    </row>
    <row r="208" spans="1:19" ht="15.95" customHeight="1" x14ac:dyDescent="0.25">
      <c r="A208" s="73">
        <v>60</v>
      </c>
      <c r="B208" s="74">
        <v>603209</v>
      </c>
      <c r="C208" s="75" t="s">
        <v>232</v>
      </c>
      <c r="D208" s="76">
        <v>62852603204</v>
      </c>
      <c r="E208" s="77">
        <v>25</v>
      </c>
      <c r="F208" s="78">
        <v>800</v>
      </c>
      <c r="G208" s="79">
        <v>0.246</v>
      </c>
      <c r="H208" s="80">
        <v>0</v>
      </c>
      <c r="I208" s="80">
        <v>0</v>
      </c>
      <c r="J208" s="81">
        <v>0</v>
      </c>
      <c r="K208" s="82">
        <v>6.827</v>
      </c>
      <c r="L208" s="80">
        <v>22.5</v>
      </c>
      <c r="M208" s="80">
        <v>11.25</v>
      </c>
      <c r="N208" s="83">
        <v>12</v>
      </c>
      <c r="O208" s="84">
        <f t="shared" si="3"/>
        <v>139.58000000000001</v>
      </c>
      <c r="P208" s="1" t="s">
        <v>313</v>
      </c>
      <c r="S208" s="84">
        <v>131.68</v>
      </c>
    </row>
    <row r="209" spans="1:19" ht="15.95" customHeight="1" x14ac:dyDescent="0.25">
      <c r="A209" s="73">
        <v>60</v>
      </c>
      <c r="B209" s="74">
        <v>603233</v>
      </c>
      <c r="C209" s="75" t="s">
        <v>233</v>
      </c>
      <c r="D209" s="76">
        <v>62852603235</v>
      </c>
      <c r="E209" s="77">
        <v>20</v>
      </c>
      <c r="F209" s="78">
        <v>360</v>
      </c>
      <c r="G209" s="79">
        <v>0.501</v>
      </c>
      <c r="H209" s="80">
        <v>4</v>
      </c>
      <c r="I209" s="80">
        <v>6.5</v>
      </c>
      <c r="J209" s="81">
        <v>8</v>
      </c>
      <c r="K209" s="82">
        <v>10.819000000000001</v>
      </c>
      <c r="L209" s="80">
        <v>22.5</v>
      </c>
      <c r="M209" s="80">
        <v>14.75</v>
      </c>
      <c r="N209" s="83">
        <v>16</v>
      </c>
      <c r="O209" s="84">
        <f t="shared" si="3"/>
        <v>175.26</v>
      </c>
      <c r="P209" s="1" t="s">
        <v>313</v>
      </c>
      <c r="S209" s="84">
        <v>165.34</v>
      </c>
    </row>
    <row r="210" spans="1:19" ht="15.95" customHeight="1" x14ac:dyDescent="0.25">
      <c r="A210" s="73">
        <v>60</v>
      </c>
      <c r="B210" s="74">
        <v>603241</v>
      </c>
      <c r="C210" s="75" t="s">
        <v>234</v>
      </c>
      <c r="D210" s="76">
        <v>62852603242</v>
      </c>
      <c r="E210" s="77">
        <v>25</v>
      </c>
      <c r="F210" s="78">
        <v>800</v>
      </c>
      <c r="G210" s="79">
        <v>0.28599999999999998</v>
      </c>
      <c r="H210" s="80">
        <v>0</v>
      </c>
      <c r="I210" s="80">
        <v>0</v>
      </c>
      <c r="J210" s="81">
        <v>0</v>
      </c>
      <c r="K210" s="82">
        <v>7.827</v>
      </c>
      <c r="L210" s="80">
        <v>22.5</v>
      </c>
      <c r="M210" s="80">
        <v>11.25</v>
      </c>
      <c r="N210" s="83">
        <v>12</v>
      </c>
      <c r="O210" s="84">
        <f t="shared" si="3"/>
        <v>121.37</v>
      </c>
      <c r="P210" s="1" t="s">
        <v>313</v>
      </c>
      <c r="S210" s="84">
        <v>114.5</v>
      </c>
    </row>
    <row r="211" spans="1:19" ht="15.95" customHeight="1" x14ac:dyDescent="0.25">
      <c r="A211" s="73">
        <v>60</v>
      </c>
      <c r="B211" s="74">
        <v>603282</v>
      </c>
      <c r="C211" s="75" t="s">
        <v>235</v>
      </c>
      <c r="D211" s="76">
        <v>62852603280</v>
      </c>
      <c r="E211" s="77">
        <v>20</v>
      </c>
      <c r="F211" s="78">
        <v>640</v>
      </c>
      <c r="G211" s="79">
        <v>0.35399999999999998</v>
      </c>
      <c r="H211" s="80">
        <v>0</v>
      </c>
      <c r="I211" s="80">
        <v>0</v>
      </c>
      <c r="J211" s="81">
        <v>0</v>
      </c>
      <c r="K211" s="82">
        <v>7.7569999999999997</v>
      </c>
      <c r="L211" s="80">
        <v>22.5</v>
      </c>
      <c r="M211" s="80">
        <v>11.25</v>
      </c>
      <c r="N211" s="83">
        <v>12</v>
      </c>
      <c r="O211" s="84">
        <f t="shared" si="3"/>
        <v>140.1</v>
      </c>
      <c r="P211" s="1" t="s">
        <v>313</v>
      </c>
      <c r="S211" s="84">
        <v>132.16999999999999</v>
      </c>
    </row>
    <row r="212" spans="1:19" ht="15.95" customHeight="1" x14ac:dyDescent="0.25">
      <c r="A212" s="73">
        <v>60</v>
      </c>
      <c r="B212" s="74">
        <v>603415</v>
      </c>
      <c r="C212" s="75" t="s">
        <v>236</v>
      </c>
      <c r="D212" s="76">
        <v>62852603419</v>
      </c>
      <c r="E212" s="77">
        <v>20</v>
      </c>
      <c r="F212" s="78">
        <v>240</v>
      </c>
      <c r="G212" s="79">
        <v>0.61899999999999999</v>
      </c>
      <c r="H212" s="80">
        <v>4</v>
      </c>
      <c r="I212" s="80">
        <v>8</v>
      </c>
      <c r="J212" s="81">
        <v>9.75</v>
      </c>
      <c r="K212" s="82">
        <v>13.113</v>
      </c>
      <c r="L212" s="80">
        <v>19.5</v>
      </c>
      <c r="M212" s="80">
        <v>15.5</v>
      </c>
      <c r="N212" s="83">
        <v>19</v>
      </c>
      <c r="O212" s="84">
        <f t="shared" si="3"/>
        <v>194.81</v>
      </c>
      <c r="P212" s="1" t="s">
        <v>313</v>
      </c>
      <c r="S212" s="84">
        <v>183.78</v>
      </c>
    </row>
    <row r="213" spans="1:19" ht="15.95" customHeight="1" x14ac:dyDescent="0.25">
      <c r="A213" s="73">
        <v>60</v>
      </c>
      <c r="B213" s="74">
        <v>603472</v>
      </c>
      <c r="C213" s="75" t="s">
        <v>237</v>
      </c>
      <c r="D213" s="76">
        <v>62852603471</v>
      </c>
      <c r="E213" s="77">
        <v>20</v>
      </c>
      <c r="F213" s="78">
        <v>640</v>
      </c>
      <c r="G213" s="79">
        <v>0.39200000000000002</v>
      </c>
      <c r="H213" s="80">
        <v>6.75</v>
      </c>
      <c r="I213" s="80">
        <v>4</v>
      </c>
      <c r="J213" s="81">
        <v>7.25</v>
      </c>
      <c r="K213" s="82">
        <v>8.5169999999999995</v>
      </c>
      <c r="L213" s="80">
        <v>22.5</v>
      </c>
      <c r="M213" s="80">
        <v>11.25</v>
      </c>
      <c r="N213" s="83">
        <v>12</v>
      </c>
      <c r="O213" s="84">
        <f t="shared" si="3"/>
        <v>187.1</v>
      </c>
      <c r="P213" s="1" t="s">
        <v>313</v>
      </c>
      <c r="S213" s="84">
        <v>176.51</v>
      </c>
    </row>
    <row r="214" spans="1:19" ht="15.95" customHeight="1" x14ac:dyDescent="0.25">
      <c r="A214" s="73">
        <v>60</v>
      </c>
      <c r="B214" s="74">
        <v>603480</v>
      </c>
      <c r="C214" s="75" t="s">
        <v>238</v>
      </c>
      <c r="D214" s="76">
        <v>62852603488</v>
      </c>
      <c r="E214" s="77">
        <v>20</v>
      </c>
      <c r="F214" s="78">
        <v>360</v>
      </c>
      <c r="G214" s="79">
        <v>0.438</v>
      </c>
      <c r="H214" s="80">
        <v>7</v>
      </c>
      <c r="I214" s="80">
        <v>4</v>
      </c>
      <c r="J214" s="81">
        <v>8</v>
      </c>
      <c r="K214" s="82">
        <v>9.5589999999999993</v>
      </c>
      <c r="L214" s="80">
        <v>22.5</v>
      </c>
      <c r="M214" s="80">
        <v>14.75</v>
      </c>
      <c r="N214" s="83">
        <v>16</v>
      </c>
      <c r="O214" s="84">
        <f t="shared" si="3"/>
        <v>136.91999999999999</v>
      </c>
      <c r="P214" s="1" t="s">
        <v>313</v>
      </c>
      <c r="S214" s="84">
        <v>129.16999999999999</v>
      </c>
    </row>
    <row r="215" spans="1:19" ht="15.95" customHeight="1" x14ac:dyDescent="0.25">
      <c r="A215" s="73">
        <v>60</v>
      </c>
      <c r="B215" s="74">
        <v>603563</v>
      </c>
      <c r="C215" s="75" t="s">
        <v>239</v>
      </c>
      <c r="D215" s="76">
        <v>62852603563</v>
      </c>
      <c r="E215" s="77">
        <v>25</v>
      </c>
      <c r="F215" s="78">
        <v>450</v>
      </c>
      <c r="G215" s="79">
        <v>0.315</v>
      </c>
      <c r="H215" s="80">
        <v>5.5</v>
      </c>
      <c r="I215" s="80">
        <v>4</v>
      </c>
      <c r="J215" s="81">
        <v>6.75</v>
      </c>
      <c r="K215" s="82">
        <v>8.6739999999999995</v>
      </c>
      <c r="L215" s="80">
        <v>22.5</v>
      </c>
      <c r="M215" s="80">
        <v>14.75</v>
      </c>
      <c r="N215" s="83">
        <v>16</v>
      </c>
      <c r="O215" s="84">
        <f t="shared" si="3"/>
        <v>96.64</v>
      </c>
      <c r="P215" s="1" t="s">
        <v>313</v>
      </c>
      <c r="S215" s="84">
        <v>91.17</v>
      </c>
    </row>
    <row r="216" spans="1:19" ht="15.95" customHeight="1" x14ac:dyDescent="0.25">
      <c r="A216" s="73">
        <v>60</v>
      </c>
      <c r="B216" s="74">
        <v>603571</v>
      </c>
      <c r="C216" s="75" t="s">
        <v>240</v>
      </c>
      <c r="D216" s="76">
        <v>62852603570</v>
      </c>
      <c r="E216" s="77">
        <v>25</v>
      </c>
      <c r="F216" s="78">
        <v>800</v>
      </c>
      <c r="G216" s="79">
        <v>0.308</v>
      </c>
      <c r="H216" s="80">
        <v>5.5</v>
      </c>
      <c r="I216" s="80">
        <v>4</v>
      </c>
      <c r="J216" s="81">
        <v>7</v>
      </c>
      <c r="K216" s="82">
        <v>8.3770000000000007</v>
      </c>
      <c r="L216" s="80">
        <v>22.5</v>
      </c>
      <c r="M216" s="80">
        <v>11.25</v>
      </c>
      <c r="N216" s="83">
        <v>12</v>
      </c>
      <c r="O216" s="84">
        <f t="shared" si="3"/>
        <v>106.66</v>
      </c>
      <c r="P216" s="1" t="s">
        <v>313</v>
      </c>
      <c r="S216" s="84">
        <v>100.62</v>
      </c>
    </row>
    <row r="217" spans="1:19" ht="15.95" customHeight="1" x14ac:dyDescent="0.25">
      <c r="A217" s="73">
        <v>60</v>
      </c>
      <c r="B217" s="74">
        <v>603589</v>
      </c>
      <c r="C217" s="75" t="s">
        <v>241</v>
      </c>
      <c r="D217" s="76">
        <v>62852603587</v>
      </c>
      <c r="E217" s="77">
        <v>15</v>
      </c>
      <c r="F217" s="78">
        <v>480</v>
      </c>
      <c r="G217" s="79">
        <v>0.378</v>
      </c>
      <c r="H217" s="80">
        <v>0</v>
      </c>
      <c r="I217" s="80">
        <v>0</v>
      </c>
      <c r="J217" s="81">
        <v>0</v>
      </c>
      <c r="K217" s="82">
        <v>6.3470000000000004</v>
      </c>
      <c r="L217" s="80">
        <v>22.5</v>
      </c>
      <c r="M217" s="80">
        <v>11.25</v>
      </c>
      <c r="N217" s="83">
        <v>12</v>
      </c>
      <c r="O217" s="84">
        <f t="shared" si="3"/>
        <v>264.12</v>
      </c>
      <c r="P217" s="1" t="s">
        <v>313</v>
      </c>
      <c r="S217" s="84">
        <v>249.17</v>
      </c>
    </row>
    <row r="218" spans="1:19" ht="15.95" customHeight="1" x14ac:dyDescent="0.25">
      <c r="A218" s="73">
        <v>60</v>
      </c>
      <c r="B218" s="74">
        <v>604009</v>
      </c>
      <c r="C218" s="75" t="s">
        <v>242</v>
      </c>
      <c r="D218" s="76">
        <v>62852604003</v>
      </c>
      <c r="E218" s="77">
        <v>50</v>
      </c>
      <c r="F218" s="78">
        <v>2400</v>
      </c>
      <c r="G218" s="79">
        <v>0.20799999999999999</v>
      </c>
      <c r="H218" s="80">
        <v>3.5</v>
      </c>
      <c r="I218" s="80">
        <v>4</v>
      </c>
      <c r="J218" s="81">
        <v>3.5</v>
      </c>
      <c r="K218" s="82">
        <v>10.79</v>
      </c>
      <c r="L218" s="80">
        <v>14.75</v>
      </c>
      <c r="M218" s="80">
        <v>11.25</v>
      </c>
      <c r="N218" s="83">
        <v>12</v>
      </c>
      <c r="O218" s="84">
        <f t="shared" si="3"/>
        <v>127.27</v>
      </c>
      <c r="P218" s="1" t="s">
        <v>313</v>
      </c>
      <c r="S218" s="84">
        <v>120.07</v>
      </c>
    </row>
    <row r="219" spans="1:19" ht="15.95" customHeight="1" x14ac:dyDescent="0.25">
      <c r="A219" s="73">
        <v>60</v>
      </c>
      <c r="B219" s="100">
        <v>604017</v>
      </c>
      <c r="C219" s="75" t="s">
        <v>243</v>
      </c>
      <c r="D219" s="99">
        <v>62852604010</v>
      </c>
      <c r="E219" s="77">
        <v>25</v>
      </c>
      <c r="F219" s="78">
        <v>1200</v>
      </c>
      <c r="G219" s="79">
        <v>0.14799999999999999</v>
      </c>
      <c r="H219" s="80">
        <v>0</v>
      </c>
      <c r="I219" s="80">
        <v>0</v>
      </c>
      <c r="J219" s="81">
        <v>0</v>
      </c>
      <c r="K219" s="82">
        <v>4.09</v>
      </c>
      <c r="L219" s="80">
        <v>14.75</v>
      </c>
      <c r="M219" s="80">
        <v>11.25</v>
      </c>
      <c r="N219" s="83">
        <v>12</v>
      </c>
      <c r="O219" s="84">
        <f t="shared" si="3"/>
        <v>106.25</v>
      </c>
      <c r="P219" s="1" t="s">
        <v>313</v>
      </c>
      <c r="S219" s="84">
        <v>100.24</v>
      </c>
    </row>
    <row r="220" spans="1:19" ht="15.95" customHeight="1" x14ac:dyDescent="0.25">
      <c r="A220" s="73">
        <v>60</v>
      </c>
      <c r="B220" s="74">
        <v>604025</v>
      </c>
      <c r="C220" s="75" t="s">
        <v>244</v>
      </c>
      <c r="D220" s="76">
        <v>62852604027</v>
      </c>
      <c r="E220" s="77">
        <v>25</v>
      </c>
      <c r="F220" s="78">
        <v>450</v>
      </c>
      <c r="G220" s="79">
        <v>0.45</v>
      </c>
      <c r="H220" s="80">
        <v>0</v>
      </c>
      <c r="I220" s="80">
        <v>0</v>
      </c>
      <c r="J220" s="81">
        <v>0</v>
      </c>
      <c r="K220" s="82">
        <v>12.048999999999999</v>
      </c>
      <c r="L220" s="80">
        <v>22.5</v>
      </c>
      <c r="M220" s="80">
        <v>14.75</v>
      </c>
      <c r="N220" s="83">
        <v>16</v>
      </c>
      <c r="O220" s="84">
        <f t="shared" si="3"/>
        <v>350.98</v>
      </c>
      <c r="P220" s="1" t="s">
        <v>313</v>
      </c>
      <c r="S220" s="84">
        <v>331.11</v>
      </c>
    </row>
    <row r="221" spans="1:19" ht="15.95" customHeight="1" x14ac:dyDescent="0.25">
      <c r="A221" s="73">
        <v>60</v>
      </c>
      <c r="B221" s="74">
        <v>604058</v>
      </c>
      <c r="C221" s="75" t="s">
        <v>245</v>
      </c>
      <c r="D221" s="76">
        <v>62852604058</v>
      </c>
      <c r="E221" s="77">
        <v>10</v>
      </c>
      <c r="F221" s="78">
        <v>480</v>
      </c>
      <c r="G221" s="79">
        <v>0.61199999999999999</v>
      </c>
      <c r="H221" s="80">
        <v>15.25</v>
      </c>
      <c r="I221" s="80">
        <v>15.5</v>
      </c>
      <c r="J221" s="81">
        <v>13</v>
      </c>
      <c r="K221" s="82">
        <v>6.7969999999999997</v>
      </c>
      <c r="L221" s="80">
        <v>22.5</v>
      </c>
      <c r="M221" s="80">
        <v>11.25</v>
      </c>
      <c r="N221" s="83">
        <v>12</v>
      </c>
      <c r="O221" s="84">
        <f t="shared" si="3"/>
        <v>310.98</v>
      </c>
      <c r="P221" s="1" t="s">
        <v>313</v>
      </c>
      <c r="S221" s="84">
        <v>293.38</v>
      </c>
    </row>
    <row r="222" spans="1:19" ht="15.95" customHeight="1" x14ac:dyDescent="0.25">
      <c r="A222" s="73">
        <v>60</v>
      </c>
      <c r="B222" s="74">
        <v>604074</v>
      </c>
      <c r="C222" s="75" t="s">
        <v>201</v>
      </c>
      <c r="D222" s="76">
        <v>62852604072</v>
      </c>
      <c r="E222" s="77">
        <v>60</v>
      </c>
      <c r="F222" s="78">
        <v>4320</v>
      </c>
      <c r="G222" s="79">
        <v>6.2E-2</v>
      </c>
      <c r="H222" s="80">
        <v>4.8</v>
      </c>
      <c r="I222" s="80">
        <v>2.2000000000000002</v>
      </c>
      <c r="J222" s="81">
        <v>4.8</v>
      </c>
      <c r="K222" s="82">
        <v>4.0279999999999996</v>
      </c>
      <c r="L222" s="80">
        <v>14.75</v>
      </c>
      <c r="M222" s="80">
        <v>11.25</v>
      </c>
      <c r="N222" s="83">
        <v>8</v>
      </c>
      <c r="O222" s="84">
        <f t="shared" si="3"/>
        <v>51.13</v>
      </c>
      <c r="P222" s="1" t="s">
        <v>313</v>
      </c>
      <c r="S222" s="84">
        <v>48.24</v>
      </c>
    </row>
    <row r="223" spans="1:19" ht="15.95" customHeight="1" x14ac:dyDescent="0.25">
      <c r="A223" s="73">
        <v>60</v>
      </c>
      <c r="B223" s="74">
        <v>604082</v>
      </c>
      <c r="C223" s="75" t="s">
        <v>202</v>
      </c>
      <c r="D223" s="76">
        <v>62852604089</v>
      </c>
      <c r="E223" s="77">
        <v>25</v>
      </c>
      <c r="F223" s="78">
        <v>1800</v>
      </c>
      <c r="G223" s="79">
        <v>9.7000000000000003E-2</v>
      </c>
      <c r="H223" s="80">
        <v>0</v>
      </c>
      <c r="I223" s="80">
        <v>0</v>
      </c>
      <c r="J223" s="81">
        <v>0</v>
      </c>
      <c r="K223" s="82">
        <v>2.7330000000000001</v>
      </c>
      <c r="L223" s="80">
        <v>14.75</v>
      </c>
      <c r="M223" s="80">
        <v>11.25</v>
      </c>
      <c r="N223" s="83">
        <v>8</v>
      </c>
      <c r="O223" s="84">
        <f t="shared" si="3"/>
        <v>84.57</v>
      </c>
      <c r="P223" s="1" t="s">
        <v>313</v>
      </c>
      <c r="S223" s="84">
        <v>79.78</v>
      </c>
    </row>
    <row r="224" spans="1:19" ht="15.95" customHeight="1" x14ac:dyDescent="0.25">
      <c r="A224" s="73">
        <v>60</v>
      </c>
      <c r="B224" s="74">
        <v>604090</v>
      </c>
      <c r="C224" s="75" t="s">
        <v>203</v>
      </c>
      <c r="D224" s="76">
        <v>62852604096</v>
      </c>
      <c r="E224" s="77">
        <v>30</v>
      </c>
      <c r="F224" s="78">
        <v>1080</v>
      </c>
      <c r="G224" s="79">
        <v>4.5999999999999999E-2</v>
      </c>
      <c r="H224" s="80">
        <v>9</v>
      </c>
      <c r="I224" s="80">
        <v>4</v>
      </c>
      <c r="J224" s="81">
        <v>9</v>
      </c>
      <c r="K224" s="82">
        <v>2.0350000000000001</v>
      </c>
      <c r="L224" s="80">
        <v>19.5</v>
      </c>
      <c r="M224" s="80">
        <v>15.5</v>
      </c>
      <c r="N224" s="83">
        <v>14.25</v>
      </c>
      <c r="O224" s="84">
        <f t="shared" si="3"/>
        <v>209.65</v>
      </c>
      <c r="P224" s="1" t="s">
        <v>313</v>
      </c>
      <c r="S224" s="84">
        <v>197.78</v>
      </c>
    </row>
    <row r="225" spans="1:19" ht="15.95" customHeight="1" x14ac:dyDescent="0.25">
      <c r="A225" s="73">
        <v>60</v>
      </c>
      <c r="B225" s="74">
        <v>604116</v>
      </c>
      <c r="C225" s="75" t="s">
        <v>204</v>
      </c>
      <c r="D225" s="76">
        <v>62852604119</v>
      </c>
      <c r="E225" s="77">
        <v>45</v>
      </c>
      <c r="F225" s="78">
        <v>1440</v>
      </c>
      <c r="G225" s="79">
        <v>0.14699999999999999</v>
      </c>
      <c r="H225" s="80">
        <v>5.25</v>
      </c>
      <c r="I225" s="80">
        <v>2.75</v>
      </c>
      <c r="J225" s="81">
        <v>5.25</v>
      </c>
      <c r="K225" s="82">
        <v>7.2919999999999998</v>
      </c>
      <c r="L225" s="80">
        <v>22.5</v>
      </c>
      <c r="M225" s="80">
        <v>11.25</v>
      </c>
      <c r="N225" s="83">
        <v>12</v>
      </c>
      <c r="O225" s="84">
        <f t="shared" si="3"/>
        <v>61.41</v>
      </c>
      <c r="P225" s="1" t="s">
        <v>313</v>
      </c>
      <c r="S225" s="84">
        <v>57.93</v>
      </c>
    </row>
    <row r="226" spans="1:19" ht="15.95" customHeight="1" x14ac:dyDescent="0.25">
      <c r="A226" s="73">
        <v>60</v>
      </c>
      <c r="B226" s="74">
        <v>604124</v>
      </c>
      <c r="C226" s="75" t="s">
        <v>246</v>
      </c>
      <c r="D226" s="76">
        <v>62852604126</v>
      </c>
      <c r="E226" s="77">
        <v>20</v>
      </c>
      <c r="F226" s="78">
        <v>360</v>
      </c>
      <c r="G226" s="79">
        <v>0.442</v>
      </c>
      <c r="H226" s="80">
        <v>7.5</v>
      </c>
      <c r="I226" s="80">
        <v>4</v>
      </c>
      <c r="J226" s="81">
        <v>7.5</v>
      </c>
      <c r="K226" s="82">
        <v>9.6389999999999993</v>
      </c>
      <c r="L226" s="80">
        <v>22.5</v>
      </c>
      <c r="M226" s="80">
        <v>14.75</v>
      </c>
      <c r="N226" s="83">
        <v>16</v>
      </c>
      <c r="O226" s="84">
        <f t="shared" si="3"/>
        <v>149.25</v>
      </c>
      <c r="P226" s="1" t="s">
        <v>313</v>
      </c>
      <c r="S226" s="84">
        <v>140.80000000000001</v>
      </c>
    </row>
    <row r="227" spans="1:19" ht="15.95" customHeight="1" x14ac:dyDescent="0.25">
      <c r="A227" s="73">
        <v>60</v>
      </c>
      <c r="B227" s="74">
        <v>604132</v>
      </c>
      <c r="C227" s="75" t="s">
        <v>247</v>
      </c>
      <c r="D227" s="76">
        <v>62852604133</v>
      </c>
      <c r="E227" s="77">
        <v>5</v>
      </c>
      <c r="F227" s="78">
        <v>240</v>
      </c>
      <c r="G227" s="79">
        <v>0.85199999999999998</v>
      </c>
      <c r="H227" s="80">
        <v>15.25</v>
      </c>
      <c r="I227" s="80">
        <v>15.5</v>
      </c>
      <c r="J227" s="81">
        <v>13</v>
      </c>
      <c r="K227" s="82">
        <v>4.9370000000000003</v>
      </c>
      <c r="L227" s="80">
        <v>22.5</v>
      </c>
      <c r="M227" s="80">
        <v>11.25</v>
      </c>
      <c r="N227" s="83">
        <v>12</v>
      </c>
      <c r="O227" s="84">
        <f t="shared" si="3"/>
        <v>255.16</v>
      </c>
      <c r="P227" s="1" t="s">
        <v>313</v>
      </c>
      <c r="S227" s="84">
        <v>240.72</v>
      </c>
    </row>
    <row r="228" spans="1:19" ht="15.95" customHeight="1" x14ac:dyDescent="0.25">
      <c r="A228" s="73">
        <v>60</v>
      </c>
      <c r="B228" s="74">
        <v>604157</v>
      </c>
      <c r="C228" s="75" t="s">
        <v>248</v>
      </c>
      <c r="D228" s="76">
        <v>62852604157</v>
      </c>
      <c r="E228" s="77">
        <v>10</v>
      </c>
      <c r="F228" s="78">
        <v>480</v>
      </c>
      <c r="G228" s="79">
        <v>0.40500000000000003</v>
      </c>
      <c r="H228" s="80">
        <v>12.5</v>
      </c>
      <c r="I228" s="80">
        <v>7</v>
      </c>
      <c r="J228" s="81">
        <v>12.5</v>
      </c>
      <c r="K228" s="82">
        <v>4.4400000000000004</v>
      </c>
      <c r="L228" s="80">
        <v>14.75</v>
      </c>
      <c r="M228" s="80">
        <v>11.25</v>
      </c>
      <c r="N228" s="83">
        <v>12</v>
      </c>
      <c r="O228" s="84">
        <f t="shared" si="3"/>
        <v>183.93</v>
      </c>
      <c r="P228" s="1" t="s">
        <v>313</v>
      </c>
      <c r="S228" s="84">
        <v>173.52</v>
      </c>
    </row>
    <row r="229" spans="1:19" ht="15.95" customHeight="1" x14ac:dyDescent="0.25">
      <c r="A229" s="73">
        <v>60</v>
      </c>
      <c r="B229" s="74">
        <v>604165</v>
      </c>
      <c r="C229" s="75" t="s">
        <v>249</v>
      </c>
      <c r="D229" s="76">
        <v>62852604164</v>
      </c>
      <c r="E229" s="77">
        <v>50</v>
      </c>
      <c r="F229" s="78">
        <v>1600</v>
      </c>
      <c r="G229" s="79">
        <v>0.14199999999999999</v>
      </c>
      <c r="H229" s="80">
        <v>5.5</v>
      </c>
      <c r="I229" s="80">
        <v>4.5</v>
      </c>
      <c r="J229" s="81">
        <v>5.5</v>
      </c>
      <c r="K229" s="82">
        <v>7.7770000000000001</v>
      </c>
      <c r="L229" s="80">
        <v>22.5</v>
      </c>
      <c r="M229" s="80">
        <v>11.25</v>
      </c>
      <c r="N229" s="83">
        <v>12</v>
      </c>
      <c r="O229" s="84">
        <f t="shared" si="3"/>
        <v>75.66</v>
      </c>
      <c r="P229" s="1" t="s">
        <v>313</v>
      </c>
      <c r="S229" s="84">
        <v>71.38</v>
      </c>
    </row>
    <row r="230" spans="1:19" ht="15.95" customHeight="1" x14ac:dyDescent="0.25">
      <c r="A230" s="73">
        <v>60</v>
      </c>
      <c r="B230" s="74">
        <v>604173</v>
      </c>
      <c r="C230" s="75" t="s">
        <v>250</v>
      </c>
      <c r="D230" s="76">
        <v>62852604171</v>
      </c>
      <c r="E230" s="77">
        <v>25</v>
      </c>
      <c r="F230" s="78">
        <v>800</v>
      </c>
      <c r="G230" s="79">
        <v>0.21099999999999999</v>
      </c>
      <c r="H230" s="80">
        <v>6.5</v>
      </c>
      <c r="I230" s="80">
        <v>5</v>
      </c>
      <c r="J230" s="81">
        <v>6.5</v>
      </c>
      <c r="K230" s="82">
        <v>5.952</v>
      </c>
      <c r="L230" s="80">
        <v>22.5</v>
      </c>
      <c r="M230" s="80">
        <v>11.25</v>
      </c>
      <c r="N230" s="83">
        <v>12</v>
      </c>
      <c r="O230" s="84">
        <f t="shared" si="3"/>
        <v>91.29</v>
      </c>
      <c r="P230" s="1" t="s">
        <v>313</v>
      </c>
      <c r="S230" s="84">
        <v>86.12</v>
      </c>
    </row>
    <row r="231" spans="1:19" ht="15.95" customHeight="1" x14ac:dyDescent="0.25">
      <c r="A231" s="73">
        <v>60</v>
      </c>
      <c r="B231" s="74">
        <v>604181</v>
      </c>
      <c r="C231" s="75" t="s">
        <v>251</v>
      </c>
      <c r="D231" s="76">
        <v>62852604188</v>
      </c>
      <c r="E231" s="77">
        <v>50</v>
      </c>
      <c r="F231" s="78">
        <v>2400</v>
      </c>
      <c r="G231" s="79">
        <v>1.0999999999999999E-2</v>
      </c>
      <c r="H231" s="80">
        <v>0</v>
      </c>
      <c r="I231" s="80">
        <v>0</v>
      </c>
      <c r="J231" s="81">
        <v>0</v>
      </c>
      <c r="K231" s="82">
        <v>1.0369999999999999</v>
      </c>
      <c r="L231" s="80">
        <v>19.5</v>
      </c>
      <c r="M231" s="80">
        <v>15.5</v>
      </c>
      <c r="N231" s="83">
        <v>10</v>
      </c>
      <c r="O231" s="84">
        <f t="shared" si="3"/>
        <v>54.16</v>
      </c>
      <c r="P231" s="1" t="s">
        <v>313</v>
      </c>
      <c r="S231" s="84">
        <v>51.09</v>
      </c>
    </row>
    <row r="232" spans="1:19" ht="15.95" customHeight="1" x14ac:dyDescent="0.25">
      <c r="A232" s="73">
        <v>60</v>
      </c>
      <c r="B232" s="74">
        <v>604199</v>
      </c>
      <c r="C232" s="75" t="s">
        <v>75</v>
      </c>
      <c r="D232" s="76">
        <v>62852604195</v>
      </c>
      <c r="E232" s="77">
        <v>25</v>
      </c>
      <c r="F232" s="78">
        <v>1800</v>
      </c>
      <c r="G232" s="79">
        <v>9.4E-2</v>
      </c>
      <c r="H232" s="80">
        <v>3.5</v>
      </c>
      <c r="I232" s="80">
        <v>2.75</v>
      </c>
      <c r="J232" s="81">
        <v>4.25</v>
      </c>
      <c r="K232" s="82">
        <v>2.6579999999999999</v>
      </c>
      <c r="L232" s="80">
        <v>14.75</v>
      </c>
      <c r="M232" s="80">
        <v>11.25</v>
      </c>
      <c r="N232" s="83">
        <v>8</v>
      </c>
      <c r="O232" s="84">
        <f t="shared" si="3"/>
        <v>43.24</v>
      </c>
      <c r="P232" s="1" t="s">
        <v>313</v>
      </c>
      <c r="S232" s="84">
        <v>40.79</v>
      </c>
    </row>
    <row r="233" spans="1:19" ht="15.95" customHeight="1" x14ac:dyDescent="0.25">
      <c r="A233" s="73">
        <v>60</v>
      </c>
      <c r="B233" s="74">
        <v>604207</v>
      </c>
      <c r="C233" s="75" t="s">
        <v>252</v>
      </c>
      <c r="D233" s="76">
        <v>62852604201</v>
      </c>
      <c r="E233" s="77">
        <v>25</v>
      </c>
      <c r="F233" s="78">
        <v>1800</v>
      </c>
      <c r="G233" s="79">
        <v>0.109</v>
      </c>
      <c r="H233" s="80">
        <v>0.3</v>
      </c>
      <c r="I233" s="80">
        <v>7</v>
      </c>
      <c r="J233" s="81">
        <v>0.3</v>
      </c>
      <c r="K233" s="82">
        <v>3.0329999999999999</v>
      </c>
      <c r="L233" s="80">
        <v>14.75</v>
      </c>
      <c r="M233" s="80">
        <v>11.25</v>
      </c>
      <c r="N233" s="83">
        <v>8</v>
      </c>
      <c r="O233" s="84">
        <f t="shared" si="3"/>
        <v>61.4</v>
      </c>
      <c r="P233" s="1" t="s">
        <v>313</v>
      </c>
      <c r="S233" s="84">
        <v>57.92</v>
      </c>
    </row>
    <row r="234" spans="1:19" ht="15.95" customHeight="1" x14ac:dyDescent="0.25">
      <c r="A234" s="73">
        <v>60</v>
      </c>
      <c r="B234" s="74">
        <v>604215</v>
      </c>
      <c r="C234" s="75" t="s">
        <v>205</v>
      </c>
      <c r="D234" s="76">
        <v>62852604218</v>
      </c>
      <c r="E234" s="77">
        <v>20</v>
      </c>
      <c r="F234" s="78">
        <v>640</v>
      </c>
      <c r="G234" s="79">
        <v>0.33900000000000002</v>
      </c>
      <c r="H234" s="80">
        <v>10</v>
      </c>
      <c r="I234" s="80">
        <v>4</v>
      </c>
      <c r="J234" s="81">
        <v>10</v>
      </c>
      <c r="K234" s="82">
        <v>7.4569999999999999</v>
      </c>
      <c r="L234" s="80">
        <v>22.5</v>
      </c>
      <c r="M234" s="80">
        <v>11.25</v>
      </c>
      <c r="N234" s="83">
        <v>12</v>
      </c>
      <c r="O234" s="84">
        <f t="shared" si="3"/>
        <v>134.27000000000001</v>
      </c>
      <c r="P234" s="1" t="s">
        <v>313</v>
      </c>
      <c r="S234" s="84">
        <v>126.67</v>
      </c>
    </row>
    <row r="235" spans="1:19" ht="15.95" customHeight="1" x14ac:dyDescent="0.25">
      <c r="A235" s="73">
        <v>60</v>
      </c>
      <c r="B235" s="74">
        <v>604249</v>
      </c>
      <c r="C235" s="75" t="s">
        <v>253</v>
      </c>
      <c r="D235" s="76">
        <v>62852604249</v>
      </c>
      <c r="E235" s="77">
        <v>10</v>
      </c>
      <c r="F235" s="78">
        <v>480</v>
      </c>
      <c r="G235" s="79">
        <v>0.40200000000000002</v>
      </c>
      <c r="H235" s="80">
        <v>15.25</v>
      </c>
      <c r="I235" s="80">
        <v>15.5</v>
      </c>
      <c r="J235" s="81">
        <v>13</v>
      </c>
      <c r="K235" s="82">
        <v>4.41</v>
      </c>
      <c r="L235" s="80">
        <v>14.75</v>
      </c>
      <c r="M235" s="80">
        <v>11.25</v>
      </c>
      <c r="N235" s="83">
        <v>12</v>
      </c>
      <c r="O235" s="84">
        <f t="shared" si="3"/>
        <v>310.93</v>
      </c>
      <c r="P235" s="1" t="s">
        <v>313</v>
      </c>
      <c r="S235" s="84">
        <v>293.33</v>
      </c>
    </row>
    <row r="236" spans="1:19" ht="15.95" customHeight="1" x14ac:dyDescent="0.25">
      <c r="A236" s="73">
        <v>60</v>
      </c>
      <c r="B236" s="74">
        <v>604256</v>
      </c>
      <c r="C236" s="75" t="s">
        <v>220</v>
      </c>
      <c r="D236" s="76">
        <v>62852604256</v>
      </c>
      <c r="E236" s="77">
        <v>25</v>
      </c>
      <c r="F236" s="78">
        <v>450</v>
      </c>
      <c r="G236" s="79">
        <v>0.435</v>
      </c>
      <c r="H236" s="80">
        <v>15.25</v>
      </c>
      <c r="I236" s="80">
        <v>15.25</v>
      </c>
      <c r="J236" s="81">
        <v>25</v>
      </c>
      <c r="K236" s="82">
        <v>11.755000000000001</v>
      </c>
      <c r="L236" s="80">
        <v>19.5</v>
      </c>
      <c r="M236" s="80">
        <v>15.5</v>
      </c>
      <c r="N236" s="83">
        <v>26</v>
      </c>
      <c r="O236" s="84">
        <f t="shared" si="3"/>
        <v>387.39</v>
      </c>
      <c r="P236" s="1" t="s">
        <v>313</v>
      </c>
      <c r="S236" s="84">
        <v>365.46</v>
      </c>
    </row>
    <row r="237" spans="1:19" ht="15.95" customHeight="1" x14ac:dyDescent="0.25">
      <c r="A237" s="73">
        <v>60</v>
      </c>
      <c r="B237" s="74">
        <v>604264</v>
      </c>
      <c r="C237" s="75" t="s">
        <v>254</v>
      </c>
      <c r="D237" s="76">
        <v>62852604263</v>
      </c>
      <c r="E237" s="77">
        <v>40</v>
      </c>
      <c r="F237" s="78">
        <v>1280</v>
      </c>
      <c r="G237" s="79">
        <v>0.14599999999999999</v>
      </c>
      <c r="H237" s="80">
        <v>6.3</v>
      </c>
      <c r="I237" s="80">
        <v>5</v>
      </c>
      <c r="J237" s="81">
        <v>6.3</v>
      </c>
      <c r="K237" s="82">
        <v>6.5170000000000003</v>
      </c>
      <c r="L237" s="80">
        <v>22.5</v>
      </c>
      <c r="M237" s="80">
        <v>11.25</v>
      </c>
      <c r="N237" s="83">
        <v>12</v>
      </c>
      <c r="O237" s="84">
        <f t="shared" si="3"/>
        <v>109.5</v>
      </c>
      <c r="P237" s="1" t="s">
        <v>313</v>
      </c>
      <c r="S237" s="84">
        <v>103.3</v>
      </c>
    </row>
    <row r="238" spans="1:19" ht="15.95" customHeight="1" x14ac:dyDescent="0.25">
      <c r="A238" s="73">
        <v>60</v>
      </c>
      <c r="B238" s="74">
        <v>604272</v>
      </c>
      <c r="C238" s="75" t="s">
        <v>255</v>
      </c>
      <c r="D238" s="76">
        <v>62852604270</v>
      </c>
      <c r="E238" s="77">
        <v>20</v>
      </c>
      <c r="F238" s="78">
        <v>640</v>
      </c>
      <c r="G238" s="79">
        <v>0.26900000000000002</v>
      </c>
      <c r="H238" s="80">
        <v>8</v>
      </c>
      <c r="I238" s="80">
        <v>6.3</v>
      </c>
      <c r="J238" s="81">
        <v>8</v>
      </c>
      <c r="K238" s="82">
        <v>6.0570000000000004</v>
      </c>
      <c r="L238" s="80">
        <v>22.5</v>
      </c>
      <c r="M238" s="80">
        <v>11.25</v>
      </c>
      <c r="N238" s="83">
        <v>12</v>
      </c>
      <c r="O238" s="84">
        <f t="shared" si="3"/>
        <v>110.87</v>
      </c>
      <c r="P238" s="1" t="s">
        <v>313</v>
      </c>
      <c r="S238" s="84">
        <v>104.59</v>
      </c>
    </row>
    <row r="239" spans="1:19" ht="15.95" customHeight="1" x14ac:dyDescent="0.25">
      <c r="A239" s="73">
        <v>60</v>
      </c>
      <c r="B239" s="74">
        <v>604280</v>
      </c>
      <c r="C239" s="75" t="s">
        <v>256</v>
      </c>
      <c r="D239" s="76">
        <v>62852604287</v>
      </c>
      <c r="E239" s="77">
        <v>10</v>
      </c>
      <c r="F239" s="78">
        <v>180</v>
      </c>
      <c r="G239" s="79">
        <v>0.81399999999999995</v>
      </c>
      <c r="H239" s="80">
        <v>11</v>
      </c>
      <c r="I239" s="80">
        <v>4</v>
      </c>
      <c r="J239" s="81">
        <v>11</v>
      </c>
      <c r="K239" s="82">
        <v>8.9390000000000001</v>
      </c>
      <c r="L239" s="80">
        <v>22.5</v>
      </c>
      <c r="M239" s="80">
        <v>14.75</v>
      </c>
      <c r="N239" s="83">
        <v>16</v>
      </c>
      <c r="O239" s="84">
        <f t="shared" si="3"/>
        <v>262.23</v>
      </c>
      <c r="P239" s="1" t="s">
        <v>313</v>
      </c>
      <c r="S239" s="84">
        <v>247.39</v>
      </c>
    </row>
    <row r="240" spans="1:19" ht="15.95" customHeight="1" x14ac:dyDescent="0.25">
      <c r="A240" s="73">
        <v>60</v>
      </c>
      <c r="B240" s="74">
        <v>604298</v>
      </c>
      <c r="C240" s="75" t="s">
        <v>257</v>
      </c>
      <c r="D240" s="76">
        <v>62852604294</v>
      </c>
      <c r="E240" s="77">
        <v>5</v>
      </c>
      <c r="F240" s="78">
        <v>90</v>
      </c>
      <c r="G240" s="79">
        <v>1.5229999999999999</v>
      </c>
      <c r="H240" s="80">
        <v>5</v>
      </c>
      <c r="I240" s="80">
        <v>14.25</v>
      </c>
      <c r="J240" s="81">
        <v>14.25</v>
      </c>
      <c r="K240" s="82">
        <v>8.4139999999999997</v>
      </c>
      <c r="L240" s="80">
        <v>22.5</v>
      </c>
      <c r="M240" s="80">
        <v>14.75</v>
      </c>
      <c r="N240" s="83">
        <v>16</v>
      </c>
      <c r="O240" s="84">
        <f t="shared" si="3"/>
        <v>548.04</v>
      </c>
      <c r="P240" s="1" t="s">
        <v>313</v>
      </c>
      <c r="S240" s="84">
        <v>517.02</v>
      </c>
    </row>
    <row r="241" spans="1:19" ht="15.95" customHeight="1" x14ac:dyDescent="0.25">
      <c r="A241" s="73">
        <v>60</v>
      </c>
      <c r="B241" s="74">
        <v>604306</v>
      </c>
      <c r="C241" s="75" t="s">
        <v>258</v>
      </c>
      <c r="D241" s="76">
        <v>62852604300</v>
      </c>
      <c r="E241" s="77">
        <v>25</v>
      </c>
      <c r="F241" s="78">
        <v>800</v>
      </c>
      <c r="G241" s="79">
        <v>0.20899999999999999</v>
      </c>
      <c r="H241" s="80">
        <v>0</v>
      </c>
      <c r="I241" s="80">
        <v>0</v>
      </c>
      <c r="J241" s="81">
        <v>0</v>
      </c>
      <c r="K241" s="82">
        <v>5.9020000000000001</v>
      </c>
      <c r="L241" s="80">
        <v>22.5</v>
      </c>
      <c r="M241" s="80">
        <v>11.25</v>
      </c>
      <c r="N241" s="83">
        <v>12</v>
      </c>
      <c r="O241" s="84">
        <f t="shared" si="3"/>
        <v>120.72</v>
      </c>
      <c r="P241" s="1" t="s">
        <v>313</v>
      </c>
      <c r="S241" s="84">
        <v>113.89</v>
      </c>
    </row>
    <row r="242" spans="1:19" ht="15.95" customHeight="1" x14ac:dyDescent="0.25">
      <c r="A242" s="73">
        <v>60</v>
      </c>
      <c r="B242" s="74">
        <v>604314</v>
      </c>
      <c r="C242" s="75" t="s">
        <v>259</v>
      </c>
      <c r="D242" s="76">
        <v>62852604317</v>
      </c>
      <c r="E242" s="77">
        <v>50</v>
      </c>
      <c r="F242" s="78">
        <v>2400</v>
      </c>
      <c r="G242" s="79">
        <v>9.8000000000000004E-2</v>
      </c>
      <c r="H242" s="80">
        <v>15.25</v>
      </c>
      <c r="I242" s="80">
        <v>15.5</v>
      </c>
      <c r="J242" s="81">
        <v>13</v>
      </c>
      <c r="K242" s="82">
        <v>5.29</v>
      </c>
      <c r="L242" s="80">
        <v>14.75</v>
      </c>
      <c r="M242" s="80">
        <v>11.25</v>
      </c>
      <c r="N242" s="83">
        <v>12</v>
      </c>
      <c r="O242" s="84">
        <f t="shared" si="3"/>
        <v>104.81</v>
      </c>
      <c r="P242" s="1" t="s">
        <v>313</v>
      </c>
      <c r="S242" s="84">
        <v>98.88</v>
      </c>
    </row>
    <row r="243" spans="1:19" ht="15.95" customHeight="1" x14ac:dyDescent="0.25">
      <c r="A243" s="73">
        <v>60</v>
      </c>
      <c r="B243" s="74">
        <v>604322</v>
      </c>
      <c r="C243" s="75" t="s">
        <v>260</v>
      </c>
      <c r="D243" s="76">
        <v>62852604324</v>
      </c>
      <c r="E243" s="77">
        <v>20</v>
      </c>
      <c r="F243" s="78">
        <v>960</v>
      </c>
      <c r="G243" s="79">
        <v>0.16400000000000001</v>
      </c>
      <c r="H243" s="80">
        <v>0</v>
      </c>
      <c r="I243" s="80">
        <v>0</v>
      </c>
      <c r="J243" s="81">
        <v>0</v>
      </c>
      <c r="K243" s="82">
        <v>3.67</v>
      </c>
      <c r="L243" s="80">
        <v>14.75</v>
      </c>
      <c r="M243" s="80">
        <v>11.25</v>
      </c>
      <c r="N243" s="83">
        <v>12</v>
      </c>
      <c r="O243" s="84">
        <f t="shared" si="3"/>
        <v>141.13</v>
      </c>
      <c r="P243" s="1" t="s">
        <v>313</v>
      </c>
      <c r="S243" s="84">
        <v>133.13999999999999</v>
      </c>
    </row>
    <row r="244" spans="1:19" ht="15.95" customHeight="1" x14ac:dyDescent="0.25">
      <c r="A244" s="73">
        <v>60</v>
      </c>
      <c r="B244" s="74">
        <v>604330</v>
      </c>
      <c r="C244" s="75" t="s">
        <v>6</v>
      </c>
      <c r="D244" s="76">
        <v>62852604331</v>
      </c>
      <c r="E244" s="77">
        <v>25</v>
      </c>
      <c r="F244" s="78">
        <v>1200</v>
      </c>
      <c r="G244" s="79">
        <v>0.14299999999999999</v>
      </c>
      <c r="H244" s="80">
        <v>15.25</v>
      </c>
      <c r="I244" s="80">
        <v>15.25</v>
      </c>
      <c r="J244" s="81">
        <v>7.5</v>
      </c>
      <c r="K244" s="82">
        <v>3.9649999999999999</v>
      </c>
      <c r="L244" s="80">
        <v>14.75</v>
      </c>
      <c r="M244" s="80">
        <v>11.25</v>
      </c>
      <c r="N244" s="83">
        <v>12</v>
      </c>
      <c r="O244" s="84">
        <f t="shared" si="3"/>
        <v>112.43</v>
      </c>
      <c r="P244" s="1" t="s">
        <v>313</v>
      </c>
      <c r="S244" s="84">
        <v>106.07</v>
      </c>
    </row>
    <row r="245" spans="1:19" ht="15.95" customHeight="1" x14ac:dyDescent="0.25">
      <c r="A245" s="73">
        <v>60</v>
      </c>
      <c r="B245" s="74">
        <v>604355</v>
      </c>
      <c r="C245" s="75" t="s">
        <v>261</v>
      </c>
      <c r="D245" s="76">
        <v>62852604355</v>
      </c>
      <c r="E245" s="77">
        <v>25</v>
      </c>
      <c r="F245" s="78">
        <v>1800</v>
      </c>
      <c r="G245" s="79">
        <v>0.151</v>
      </c>
      <c r="H245" s="80">
        <v>15.25</v>
      </c>
      <c r="I245" s="80">
        <v>15.25</v>
      </c>
      <c r="J245" s="81">
        <v>7.5</v>
      </c>
      <c r="K245" s="82">
        <v>4.0830000000000002</v>
      </c>
      <c r="L245" s="80">
        <v>14.75</v>
      </c>
      <c r="M245" s="80">
        <v>11.25</v>
      </c>
      <c r="N245" s="83">
        <v>8</v>
      </c>
      <c r="O245" s="84">
        <f t="shared" si="3"/>
        <v>105.24</v>
      </c>
      <c r="P245" s="1" t="s">
        <v>313</v>
      </c>
      <c r="S245" s="84">
        <v>99.28</v>
      </c>
    </row>
    <row r="246" spans="1:19" ht="15.95" customHeight="1" x14ac:dyDescent="0.25">
      <c r="A246" s="73">
        <v>60</v>
      </c>
      <c r="B246" s="74">
        <v>604363</v>
      </c>
      <c r="C246" s="75" t="s">
        <v>262</v>
      </c>
      <c r="D246" s="76">
        <v>62852604362</v>
      </c>
      <c r="E246" s="77">
        <v>10</v>
      </c>
      <c r="F246" s="78">
        <v>1080</v>
      </c>
      <c r="G246" s="79">
        <v>0.29199999999999998</v>
      </c>
      <c r="H246" s="80">
        <v>0</v>
      </c>
      <c r="I246" s="80">
        <v>0</v>
      </c>
      <c r="J246" s="81">
        <v>0</v>
      </c>
      <c r="K246" s="82">
        <v>3.2280000000000002</v>
      </c>
      <c r="L246" s="80">
        <v>14.75</v>
      </c>
      <c r="M246" s="80">
        <v>11.25</v>
      </c>
      <c r="N246" s="83">
        <v>8</v>
      </c>
      <c r="O246" s="84">
        <f t="shared" si="3"/>
        <v>344.12</v>
      </c>
      <c r="P246" s="1" t="s">
        <v>313</v>
      </c>
      <c r="S246" s="84">
        <v>324.64</v>
      </c>
    </row>
    <row r="247" spans="1:19" ht="15.95" customHeight="1" x14ac:dyDescent="0.25">
      <c r="A247" s="73">
        <v>60</v>
      </c>
      <c r="B247" s="74">
        <v>604397</v>
      </c>
      <c r="C247" s="75" t="s">
        <v>263</v>
      </c>
      <c r="D247" s="76">
        <v>62852604393</v>
      </c>
      <c r="E247" s="77">
        <v>10</v>
      </c>
      <c r="F247" s="78">
        <v>180</v>
      </c>
      <c r="G247" s="79">
        <v>0.88900000000000001</v>
      </c>
      <c r="H247" s="80">
        <v>9.3000000000000007</v>
      </c>
      <c r="I247" s="80">
        <v>9.8000000000000007</v>
      </c>
      <c r="J247" s="81">
        <v>9.3000000000000007</v>
      </c>
      <c r="K247" s="82">
        <v>9.6890000000000001</v>
      </c>
      <c r="L247" s="80">
        <v>22.5</v>
      </c>
      <c r="M247" s="80">
        <v>14.75</v>
      </c>
      <c r="N247" s="83">
        <v>16</v>
      </c>
      <c r="O247" s="84">
        <f t="shared" si="3"/>
        <v>731.92</v>
      </c>
      <c r="P247" s="1" t="s">
        <v>313</v>
      </c>
      <c r="S247" s="84">
        <v>690.49</v>
      </c>
    </row>
    <row r="248" spans="1:19" ht="15.95" customHeight="1" x14ac:dyDescent="0.25">
      <c r="A248" s="73">
        <v>60</v>
      </c>
      <c r="B248" s="74">
        <v>604405</v>
      </c>
      <c r="C248" s="75" t="s">
        <v>264</v>
      </c>
      <c r="D248" s="76">
        <v>62852604409</v>
      </c>
      <c r="E248" s="77">
        <v>50</v>
      </c>
      <c r="F248" s="78">
        <v>2400</v>
      </c>
      <c r="G248" s="79">
        <v>0.106</v>
      </c>
      <c r="H248" s="80">
        <v>4.5</v>
      </c>
      <c r="I248" s="80">
        <v>4</v>
      </c>
      <c r="J248" s="81">
        <v>4.5</v>
      </c>
      <c r="K248" s="82">
        <v>5.69</v>
      </c>
      <c r="L248" s="80">
        <v>14.75</v>
      </c>
      <c r="M248" s="80">
        <v>11.25</v>
      </c>
      <c r="N248" s="83">
        <v>12</v>
      </c>
      <c r="O248" s="84">
        <f t="shared" si="3"/>
        <v>42.15</v>
      </c>
      <c r="P248" s="1" t="s">
        <v>313</v>
      </c>
      <c r="S248" s="84">
        <v>39.76</v>
      </c>
    </row>
    <row r="249" spans="1:19" ht="15.95" customHeight="1" x14ac:dyDescent="0.25">
      <c r="A249" s="73">
        <v>60</v>
      </c>
      <c r="B249" s="74">
        <v>604413</v>
      </c>
      <c r="C249" s="75" t="s">
        <v>265</v>
      </c>
      <c r="D249" s="76">
        <v>62852604416</v>
      </c>
      <c r="E249" s="77">
        <v>10</v>
      </c>
      <c r="F249" s="78">
        <v>320</v>
      </c>
      <c r="G249" s="79">
        <v>0.67600000000000005</v>
      </c>
      <c r="H249" s="80">
        <v>15.25</v>
      </c>
      <c r="I249" s="80">
        <v>15.25</v>
      </c>
      <c r="J249" s="81">
        <v>18.5</v>
      </c>
      <c r="K249" s="82">
        <v>7.4370000000000003</v>
      </c>
      <c r="L249" s="80">
        <v>22.5</v>
      </c>
      <c r="M249" s="80">
        <v>11.25</v>
      </c>
      <c r="N249" s="83">
        <v>12</v>
      </c>
      <c r="O249" s="84">
        <f t="shared" si="3"/>
        <v>449.07</v>
      </c>
      <c r="P249" s="1" t="s">
        <v>313</v>
      </c>
      <c r="S249" s="84">
        <v>423.65</v>
      </c>
    </row>
    <row r="250" spans="1:19" ht="15.95" customHeight="1" x14ac:dyDescent="0.25">
      <c r="A250" s="73">
        <v>60</v>
      </c>
      <c r="B250" s="74">
        <v>604421</v>
      </c>
      <c r="C250" s="75" t="s">
        <v>266</v>
      </c>
      <c r="D250" s="76">
        <v>62852604423</v>
      </c>
      <c r="E250" s="77">
        <v>10</v>
      </c>
      <c r="F250" s="78">
        <v>360</v>
      </c>
      <c r="G250" s="79">
        <v>0.73</v>
      </c>
      <c r="H250" s="80">
        <v>0</v>
      </c>
      <c r="I250" s="80">
        <v>0</v>
      </c>
      <c r="J250" s="81">
        <v>0</v>
      </c>
      <c r="K250" s="82">
        <v>7.9550000000000001</v>
      </c>
      <c r="L250" s="80">
        <v>19.5</v>
      </c>
      <c r="M250" s="80">
        <v>15.5</v>
      </c>
      <c r="N250" s="83">
        <v>14.25</v>
      </c>
      <c r="O250" s="84">
        <f t="shared" si="3"/>
        <v>364.29</v>
      </c>
      <c r="P250" s="1" t="s">
        <v>313</v>
      </c>
      <c r="S250" s="84">
        <v>343.67</v>
      </c>
    </row>
    <row r="251" spans="1:19" ht="15.95" customHeight="1" x14ac:dyDescent="0.25">
      <c r="A251" s="73">
        <v>60</v>
      </c>
      <c r="B251" s="74">
        <v>604439</v>
      </c>
      <c r="C251" s="75" t="s">
        <v>267</v>
      </c>
      <c r="D251" s="76">
        <v>62852604430</v>
      </c>
      <c r="E251" s="77">
        <v>5</v>
      </c>
      <c r="F251" s="78">
        <v>180</v>
      </c>
      <c r="G251" s="79">
        <v>1.2210000000000001</v>
      </c>
      <c r="H251" s="80">
        <v>0</v>
      </c>
      <c r="I251" s="80">
        <v>0</v>
      </c>
      <c r="J251" s="81">
        <v>0</v>
      </c>
      <c r="K251" s="82">
        <v>6.76</v>
      </c>
      <c r="L251" s="80">
        <v>19.5</v>
      </c>
      <c r="M251" s="80">
        <v>15.5</v>
      </c>
      <c r="N251" s="83">
        <v>14.25</v>
      </c>
      <c r="O251" s="84">
        <f t="shared" si="3"/>
        <v>575.03</v>
      </c>
      <c r="P251" s="1" t="s">
        <v>313</v>
      </c>
      <c r="S251" s="84">
        <v>542.48</v>
      </c>
    </row>
    <row r="252" spans="1:19" ht="15.95" customHeight="1" x14ac:dyDescent="0.25">
      <c r="A252" s="73">
        <v>60</v>
      </c>
      <c r="B252" s="74">
        <v>604488</v>
      </c>
      <c r="C252" s="75" t="s">
        <v>268</v>
      </c>
      <c r="D252" s="76">
        <v>62852604485</v>
      </c>
      <c r="E252" s="77">
        <v>5</v>
      </c>
      <c r="F252" s="78">
        <v>240</v>
      </c>
      <c r="G252" s="79">
        <v>0.9</v>
      </c>
      <c r="H252" s="80">
        <v>8.3000000000000007</v>
      </c>
      <c r="I252" s="80">
        <v>10</v>
      </c>
      <c r="J252" s="81">
        <v>8.3000000000000007</v>
      </c>
      <c r="K252" s="82">
        <v>5.1769999999999996</v>
      </c>
      <c r="L252" s="80">
        <v>22.5</v>
      </c>
      <c r="M252" s="80">
        <v>11.25</v>
      </c>
      <c r="N252" s="83">
        <v>12</v>
      </c>
      <c r="O252" s="84">
        <f t="shared" si="3"/>
        <v>763.02</v>
      </c>
      <c r="P252" s="1" t="s">
        <v>313</v>
      </c>
      <c r="S252" s="84">
        <v>719.83</v>
      </c>
    </row>
    <row r="253" spans="1:19" ht="15.95" customHeight="1" x14ac:dyDescent="0.25">
      <c r="A253" s="73">
        <v>60</v>
      </c>
      <c r="B253" s="74">
        <v>604504</v>
      </c>
      <c r="C253" s="75" t="s">
        <v>269</v>
      </c>
      <c r="D253" s="76">
        <v>62852604508</v>
      </c>
      <c r="E253" s="77">
        <v>25</v>
      </c>
      <c r="F253" s="78">
        <v>800</v>
      </c>
      <c r="G253" s="79">
        <v>0.28699999999999998</v>
      </c>
      <c r="H253" s="80">
        <v>3</v>
      </c>
      <c r="I253" s="80">
        <v>7</v>
      </c>
      <c r="J253" s="81">
        <v>3</v>
      </c>
      <c r="K253" s="82">
        <v>7.8520000000000003</v>
      </c>
      <c r="L253" s="80">
        <v>22.5</v>
      </c>
      <c r="M253" s="80">
        <v>11.25</v>
      </c>
      <c r="N253" s="83">
        <v>12</v>
      </c>
      <c r="O253" s="84">
        <f t="shared" si="3"/>
        <v>291.87</v>
      </c>
      <c r="P253" s="1" t="s">
        <v>313</v>
      </c>
      <c r="S253" s="84">
        <v>275.35000000000002</v>
      </c>
    </row>
    <row r="254" spans="1:19" ht="15.95" customHeight="1" x14ac:dyDescent="0.25">
      <c r="A254" s="73">
        <v>60</v>
      </c>
      <c r="B254" s="74">
        <v>604512</v>
      </c>
      <c r="C254" s="75" t="s">
        <v>270</v>
      </c>
      <c r="D254" s="76">
        <v>62852604515</v>
      </c>
      <c r="E254" s="77">
        <v>10</v>
      </c>
      <c r="F254" s="78">
        <v>720</v>
      </c>
      <c r="G254" s="79">
        <v>0.34499999999999997</v>
      </c>
      <c r="H254" s="80">
        <v>0</v>
      </c>
      <c r="I254" s="80">
        <v>0</v>
      </c>
      <c r="J254" s="81">
        <v>0</v>
      </c>
      <c r="K254" s="82">
        <v>3.758</v>
      </c>
      <c r="L254" s="80">
        <v>14.75</v>
      </c>
      <c r="M254" s="80">
        <v>11.25</v>
      </c>
      <c r="N254" s="83">
        <v>8</v>
      </c>
      <c r="O254" s="84">
        <f t="shared" si="3"/>
        <v>315.62</v>
      </c>
      <c r="P254" s="1" t="s">
        <v>313</v>
      </c>
      <c r="S254" s="84">
        <v>297.75</v>
      </c>
    </row>
    <row r="255" spans="1:19" ht="15.95" customHeight="1" x14ac:dyDescent="0.25">
      <c r="A255" s="73">
        <v>60</v>
      </c>
      <c r="B255" s="74">
        <v>604538</v>
      </c>
      <c r="C255" s="75" t="s">
        <v>271</v>
      </c>
      <c r="D255" s="76">
        <v>62852604539</v>
      </c>
      <c r="E255" s="77">
        <v>20</v>
      </c>
      <c r="F255" s="78">
        <v>1200</v>
      </c>
      <c r="G255" s="79">
        <v>0.25800000000000001</v>
      </c>
      <c r="H255" s="80">
        <v>15.25</v>
      </c>
      <c r="I255" s="80">
        <v>15.25</v>
      </c>
      <c r="J255" s="81">
        <v>7.5</v>
      </c>
      <c r="K255" s="82">
        <v>5.55</v>
      </c>
      <c r="L255" s="80">
        <v>14.75</v>
      </c>
      <c r="M255" s="80">
        <v>11.25</v>
      </c>
      <c r="N255" s="83">
        <v>12</v>
      </c>
      <c r="O255" s="84">
        <f t="shared" si="3"/>
        <v>192.43</v>
      </c>
      <c r="P255" s="1" t="s">
        <v>313</v>
      </c>
      <c r="S255" s="84">
        <v>181.54</v>
      </c>
    </row>
    <row r="256" spans="1:19" ht="15.95" customHeight="1" x14ac:dyDescent="0.25">
      <c r="A256" s="73">
        <v>60</v>
      </c>
      <c r="B256" s="74">
        <v>604546</v>
      </c>
      <c r="C256" s="75" t="s">
        <v>272</v>
      </c>
      <c r="D256" s="76">
        <v>62852604546</v>
      </c>
      <c r="E256" s="77">
        <v>25</v>
      </c>
      <c r="F256" s="78">
        <v>1200</v>
      </c>
      <c r="G256" s="79">
        <v>0.27300000000000002</v>
      </c>
      <c r="H256" s="80">
        <v>15.25</v>
      </c>
      <c r="I256" s="80">
        <v>15.5</v>
      </c>
      <c r="J256" s="81">
        <v>13</v>
      </c>
      <c r="K256" s="82">
        <v>7.3120000000000003</v>
      </c>
      <c r="L256" s="80">
        <v>19.5</v>
      </c>
      <c r="M256" s="80">
        <v>15.5</v>
      </c>
      <c r="N256" s="83">
        <v>10</v>
      </c>
      <c r="O256" s="84">
        <f t="shared" si="3"/>
        <v>208.48</v>
      </c>
      <c r="P256" s="1" t="s">
        <v>313</v>
      </c>
      <c r="S256" s="84">
        <v>196.68</v>
      </c>
    </row>
    <row r="257" spans="1:21" ht="15.95" customHeight="1" x14ac:dyDescent="0.25">
      <c r="A257" s="73">
        <v>60</v>
      </c>
      <c r="B257" s="74">
        <v>604595</v>
      </c>
      <c r="C257" s="75" t="s">
        <v>273</v>
      </c>
      <c r="D257" s="76">
        <v>62852604591</v>
      </c>
      <c r="E257" s="77">
        <v>15</v>
      </c>
      <c r="F257" s="78">
        <v>270</v>
      </c>
      <c r="G257" s="79">
        <v>0.35599999999999998</v>
      </c>
      <c r="H257" s="80">
        <v>7.5</v>
      </c>
      <c r="I257" s="80">
        <v>4</v>
      </c>
      <c r="J257" s="81">
        <v>6.5</v>
      </c>
      <c r="K257" s="82">
        <v>6.0170000000000003</v>
      </c>
      <c r="L257" s="80">
        <v>22.5</v>
      </c>
      <c r="M257" s="80">
        <v>11.25</v>
      </c>
      <c r="N257" s="83">
        <v>12</v>
      </c>
      <c r="O257" s="84">
        <f t="shared" si="3"/>
        <v>296.51</v>
      </c>
      <c r="P257" s="1" t="s">
        <v>313</v>
      </c>
      <c r="S257" s="84">
        <v>279.73</v>
      </c>
    </row>
    <row r="258" spans="1:21" ht="15" customHeight="1" x14ac:dyDescent="0.25">
      <c r="A258" s="73">
        <v>60</v>
      </c>
      <c r="B258" s="74">
        <v>604603</v>
      </c>
      <c r="C258" s="75" t="s">
        <v>274</v>
      </c>
      <c r="D258" s="76">
        <v>62852604607</v>
      </c>
      <c r="E258" s="77">
        <v>25</v>
      </c>
      <c r="F258" s="78">
        <v>450</v>
      </c>
      <c r="G258" s="79">
        <v>0.45600000000000002</v>
      </c>
      <c r="H258" s="80">
        <v>8.25</v>
      </c>
      <c r="I258" s="80">
        <v>4</v>
      </c>
      <c r="J258" s="81">
        <v>8.25</v>
      </c>
      <c r="K258" s="82">
        <v>12.132999999999999</v>
      </c>
      <c r="L258" s="80">
        <v>19.5</v>
      </c>
      <c r="M258" s="80">
        <v>15.5</v>
      </c>
      <c r="N258" s="83">
        <v>19</v>
      </c>
      <c r="O258" s="84">
        <f t="shared" ref="O258:O302" si="4">S258*(1+$S$5)</f>
        <v>170.7</v>
      </c>
      <c r="P258" s="1" t="s">
        <v>313</v>
      </c>
      <c r="S258" s="84">
        <v>161.04</v>
      </c>
    </row>
    <row r="259" spans="1:21" ht="15" customHeight="1" x14ac:dyDescent="0.25">
      <c r="A259" s="73">
        <v>60</v>
      </c>
      <c r="B259" s="74">
        <v>604611</v>
      </c>
      <c r="C259" s="75" t="s">
        <v>275</v>
      </c>
      <c r="D259" s="76">
        <v>62852604614</v>
      </c>
      <c r="E259" s="77">
        <v>5</v>
      </c>
      <c r="F259" s="78">
        <v>160</v>
      </c>
      <c r="G259" s="79">
        <v>1.081</v>
      </c>
      <c r="H259" s="80">
        <v>12.25</v>
      </c>
      <c r="I259" s="80">
        <v>5.25</v>
      </c>
      <c r="J259" s="81">
        <v>11.5</v>
      </c>
      <c r="K259" s="82">
        <v>6.0819999999999999</v>
      </c>
      <c r="L259" s="80">
        <v>22.5</v>
      </c>
      <c r="M259" s="80">
        <v>11.25</v>
      </c>
      <c r="N259" s="83">
        <v>12</v>
      </c>
      <c r="O259" s="84">
        <f t="shared" si="4"/>
        <v>393.37</v>
      </c>
      <c r="P259" s="1" t="s">
        <v>313</v>
      </c>
      <c r="S259" s="84">
        <v>371.1</v>
      </c>
    </row>
    <row r="260" spans="1:21" ht="15.95" customHeight="1" x14ac:dyDescent="0.25">
      <c r="A260" s="73">
        <v>60</v>
      </c>
      <c r="B260" s="74">
        <v>604629</v>
      </c>
      <c r="C260" s="75" t="s">
        <v>276</v>
      </c>
      <c r="D260" s="76">
        <v>62852604621</v>
      </c>
      <c r="E260" s="77">
        <v>25</v>
      </c>
      <c r="F260" s="78">
        <v>3600</v>
      </c>
      <c r="G260" s="79">
        <v>8.7999999999999995E-2</v>
      </c>
      <c r="H260" s="80">
        <v>15.25</v>
      </c>
      <c r="I260" s="80">
        <v>7.75</v>
      </c>
      <c r="J260" s="81">
        <v>6.5</v>
      </c>
      <c r="K260" s="82">
        <v>2.3849999999999998</v>
      </c>
      <c r="L260" s="80">
        <v>11.25</v>
      </c>
      <c r="M260" s="80">
        <v>7.5</v>
      </c>
      <c r="N260" s="83">
        <v>8.25</v>
      </c>
      <c r="O260" s="84">
        <f t="shared" si="4"/>
        <v>168.16</v>
      </c>
      <c r="P260" s="1" t="s">
        <v>313</v>
      </c>
      <c r="S260" s="84">
        <v>158.63999999999999</v>
      </c>
    </row>
    <row r="261" spans="1:21" ht="15.95" customHeight="1" x14ac:dyDescent="0.25">
      <c r="A261" s="73">
        <v>60</v>
      </c>
      <c r="B261" s="74">
        <v>604637</v>
      </c>
      <c r="C261" s="75" t="s">
        <v>277</v>
      </c>
      <c r="D261" s="76">
        <v>62852604638</v>
      </c>
      <c r="E261" s="77">
        <v>100</v>
      </c>
      <c r="F261" s="78">
        <v>7200</v>
      </c>
      <c r="G261" s="79">
        <v>0.03</v>
      </c>
      <c r="H261" s="80">
        <v>15.25</v>
      </c>
      <c r="I261" s="80">
        <v>15.25</v>
      </c>
      <c r="J261" s="81">
        <v>6.5</v>
      </c>
      <c r="K261" s="82">
        <v>3.3079999999999998</v>
      </c>
      <c r="L261" s="80">
        <v>14.75</v>
      </c>
      <c r="M261" s="80">
        <v>11.25</v>
      </c>
      <c r="N261" s="83">
        <v>8</v>
      </c>
      <c r="O261" s="84">
        <f t="shared" si="4"/>
        <v>97.24</v>
      </c>
      <c r="P261" s="1" t="s">
        <v>313</v>
      </c>
      <c r="S261" s="84">
        <v>91.74</v>
      </c>
    </row>
    <row r="262" spans="1:21" ht="15.95" customHeight="1" x14ac:dyDescent="0.25">
      <c r="A262" s="73">
        <v>60</v>
      </c>
      <c r="B262" s="74">
        <v>604645</v>
      </c>
      <c r="C262" s="75" t="s">
        <v>278</v>
      </c>
      <c r="D262" s="76">
        <v>62852604645</v>
      </c>
      <c r="E262" s="77">
        <v>25</v>
      </c>
      <c r="F262" s="78">
        <v>5100</v>
      </c>
      <c r="G262" s="79">
        <v>4.9000000000000002E-2</v>
      </c>
      <c r="H262" s="80">
        <v>1.7</v>
      </c>
      <c r="I262" s="80">
        <v>2.8</v>
      </c>
      <c r="J262" s="81">
        <v>1.7</v>
      </c>
      <c r="K262" s="82">
        <v>1.4450000000000001</v>
      </c>
      <c r="L262" s="80">
        <v>19.5</v>
      </c>
      <c r="M262" s="80">
        <v>7.75</v>
      </c>
      <c r="N262" s="83">
        <v>5</v>
      </c>
      <c r="O262" s="84">
        <f t="shared" si="4"/>
        <v>51.82</v>
      </c>
      <c r="P262" s="1" t="s">
        <v>313</v>
      </c>
      <c r="S262" s="84">
        <v>48.89</v>
      </c>
    </row>
    <row r="263" spans="1:21" ht="15.95" customHeight="1" x14ac:dyDescent="0.25">
      <c r="A263" s="73">
        <v>60</v>
      </c>
      <c r="B263" s="74">
        <v>604652</v>
      </c>
      <c r="C263" s="75" t="s">
        <v>279</v>
      </c>
      <c r="D263" s="76">
        <v>62852604652</v>
      </c>
      <c r="E263" s="77">
        <v>25</v>
      </c>
      <c r="F263" s="78">
        <v>1200</v>
      </c>
      <c r="G263" s="79">
        <v>0.16900000000000001</v>
      </c>
      <c r="H263" s="80">
        <v>15.25</v>
      </c>
      <c r="I263" s="80">
        <v>15.25</v>
      </c>
      <c r="J263" s="81">
        <v>7.5</v>
      </c>
      <c r="K263" s="82">
        <v>4.6150000000000002</v>
      </c>
      <c r="L263" s="80">
        <v>14.75</v>
      </c>
      <c r="M263" s="80">
        <v>11.25</v>
      </c>
      <c r="N263" s="83">
        <v>12</v>
      </c>
      <c r="O263" s="84">
        <f t="shared" si="4"/>
        <v>127.52</v>
      </c>
      <c r="P263" s="1" t="s">
        <v>313</v>
      </c>
      <c r="S263" s="84">
        <v>120.3</v>
      </c>
      <c r="U263" s="85"/>
    </row>
    <row r="264" spans="1:21" ht="15.95" customHeight="1" x14ac:dyDescent="0.25">
      <c r="A264" s="73">
        <v>60</v>
      </c>
      <c r="B264" s="74">
        <v>604660</v>
      </c>
      <c r="C264" s="75" t="s">
        <v>280</v>
      </c>
      <c r="D264" s="76">
        <v>62852604669</v>
      </c>
      <c r="E264" s="77">
        <v>10</v>
      </c>
      <c r="F264" s="78">
        <v>720</v>
      </c>
      <c r="G264" s="79">
        <v>0.28899999999999998</v>
      </c>
      <c r="H264" s="80">
        <v>3.8</v>
      </c>
      <c r="I264" s="80">
        <v>5</v>
      </c>
      <c r="J264" s="81">
        <v>3.8</v>
      </c>
      <c r="K264" s="82">
        <v>3.198</v>
      </c>
      <c r="L264" s="80">
        <v>14.75</v>
      </c>
      <c r="M264" s="80">
        <v>11.25</v>
      </c>
      <c r="N264" s="83">
        <v>8</v>
      </c>
      <c r="O264" s="84">
        <f t="shared" si="4"/>
        <v>244.99</v>
      </c>
      <c r="P264" s="1" t="s">
        <v>313</v>
      </c>
      <c r="S264" s="84">
        <v>231.12</v>
      </c>
    </row>
    <row r="265" spans="1:21" ht="15.95" customHeight="1" x14ac:dyDescent="0.25">
      <c r="A265" s="73">
        <v>60</v>
      </c>
      <c r="B265" s="74">
        <v>604678</v>
      </c>
      <c r="C265" s="75" t="s">
        <v>281</v>
      </c>
      <c r="D265" s="76">
        <v>62852604676</v>
      </c>
      <c r="E265" s="77">
        <v>10</v>
      </c>
      <c r="F265" s="78">
        <v>720</v>
      </c>
      <c r="G265" s="79">
        <v>0.41199999999999998</v>
      </c>
      <c r="H265" s="80">
        <v>4</v>
      </c>
      <c r="I265" s="80">
        <v>5</v>
      </c>
      <c r="J265" s="81">
        <v>4</v>
      </c>
      <c r="K265" s="82">
        <v>4.4279999999999999</v>
      </c>
      <c r="L265" s="80">
        <v>14.75</v>
      </c>
      <c r="M265" s="80">
        <v>11.25</v>
      </c>
      <c r="N265" s="83">
        <v>8</v>
      </c>
      <c r="O265" s="84">
        <f t="shared" si="4"/>
        <v>200.61</v>
      </c>
      <c r="P265" s="1" t="s">
        <v>313</v>
      </c>
      <c r="S265" s="84">
        <v>189.25</v>
      </c>
    </row>
    <row r="266" spans="1:21" ht="15.95" customHeight="1" x14ac:dyDescent="0.25">
      <c r="A266" s="73">
        <v>60</v>
      </c>
      <c r="B266" s="74">
        <v>604728</v>
      </c>
      <c r="C266" s="75" t="s">
        <v>282</v>
      </c>
      <c r="D266" s="76">
        <v>62852604720</v>
      </c>
      <c r="E266" s="77">
        <v>50</v>
      </c>
      <c r="F266" s="78">
        <v>2400</v>
      </c>
      <c r="G266" s="79">
        <v>0.1</v>
      </c>
      <c r="H266" s="80">
        <v>7.3</v>
      </c>
      <c r="I266" s="80">
        <v>2.2999999999999998</v>
      </c>
      <c r="J266" s="81">
        <v>7.3</v>
      </c>
      <c r="K266" s="82">
        <v>5.39</v>
      </c>
      <c r="L266" s="80">
        <v>14.75</v>
      </c>
      <c r="M266" s="80">
        <v>11.25</v>
      </c>
      <c r="N266" s="83">
        <v>12</v>
      </c>
      <c r="O266" s="84">
        <f t="shared" si="4"/>
        <v>64.11</v>
      </c>
      <c r="P266" s="1" t="s">
        <v>313</v>
      </c>
      <c r="S266" s="84">
        <v>60.48</v>
      </c>
    </row>
    <row r="267" spans="1:21" ht="15.95" customHeight="1" x14ac:dyDescent="0.25">
      <c r="A267" s="73">
        <v>60</v>
      </c>
      <c r="B267" s="74">
        <v>604736</v>
      </c>
      <c r="C267" s="75" t="s">
        <v>283</v>
      </c>
      <c r="D267" s="76">
        <v>62852604737</v>
      </c>
      <c r="E267" s="77">
        <v>20</v>
      </c>
      <c r="F267" s="78">
        <v>1440</v>
      </c>
      <c r="G267" s="79">
        <v>0.14799999999999999</v>
      </c>
      <c r="H267" s="80">
        <v>8.1999999999999993</v>
      </c>
      <c r="I267" s="80">
        <v>2.5</v>
      </c>
      <c r="J267" s="81">
        <v>8.1999999999999993</v>
      </c>
      <c r="K267" s="82">
        <v>3.2679999999999998</v>
      </c>
      <c r="L267" s="80">
        <v>14.75</v>
      </c>
      <c r="M267" s="80">
        <v>11.25</v>
      </c>
      <c r="N267" s="83">
        <v>8</v>
      </c>
      <c r="O267" s="84">
        <f t="shared" si="4"/>
        <v>78.72</v>
      </c>
      <c r="P267" s="1" t="s">
        <v>313</v>
      </c>
      <c r="S267" s="84">
        <v>74.260000000000005</v>
      </c>
      <c r="U267" s="85"/>
    </row>
    <row r="268" spans="1:21" x14ac:dyDescent="0.25">
      <c r="A268" s="73">
        <v>60</v>
      </c>
      <c r="B268" s="74">
        <v>604744</v>
      </c>
      <c r="C268" s="75" t="s">
        <v>284</v>
      </c>
      <c r="D268" s="76">
        <v>62852604744</v>
      </c>
      <c r="E268" s="77">
        <v>20</v>
      </c>
      <c r="F268" s="78">
        <v>360</v>
      </c>
      <c r="G268" s="79">
        <v>0.435</v>
      </c>
      <c r="H268" s="80">
        <v>12</v>
      </c>
      <c r="I268" s="80">
        <v>4</v>
      </c>
      <c r="J268" s="81">
        <v>12</v>
      </c>
      <c r="K268" s="82">
        <v>9.4990000000000006</v>
      </c>
      <c r="L268" s="80">
        <v>22.5</v>
      </c>
      <c r="M268" s="80">
        <v>14.75</v>
      </c>
      <c r="N268" s="83">
        <v>16</v>
      </c>
      <c r="O268" s="84">
        <f t="shared" si="4"/>
        <v>268.74</v>
      </c>
      <c r="P268" s="1" t="s">
        <v>313</v>
      </c>
      <c r="S268" s="84">
        <v>253.53</v>
      </c>
    </row>
    <row r="269" spans="1:21" x14ac:dyDescent="0.25">
      <c r="A269" s="73">
        <v>60</v>
      </c>
      <c r="B269" s="74">
        <v>604769</v>
      </c>
      <c r="C269" s="75" t="s">
        <v>285</v>
      </c>
      <c r="D269" s="76">
        <v>62852604768</v>
      </c>
      <c r="E269" s="77">
        <v>50</v>
      </c>
      <c r="F269" s="78">
        <v>10200</v>
      </c>
      <c r="G269" s="79">
        <v>2.9000000000000001E-2</v>
      </c>
      <c r="H269" s="80">
        <v>2.5</v>
      </c>
      <c r="I269" s="80">
        <v>2</v>
      </c>
      <c r="J269" s="81">
        <v>2.5</v>
      </c>
      <c r="K269" s="82">
        <v>1.67</v>
      </c>
      <c r="L269" s="80">
        <v>19.5</v>
      </c>
      <c r="M269" s="80">
        <v>7.75</v>
      </c>
      <c r="N269" s="83">
        <v>5</v>
      </c>
      <c r="O269" s="84">
        <f t="shared" si="4"/>
        <v>20.32</v>
      </c>
      <c r="P269" s="1" t="s">
        <v>313</v>
      </c>
      <c r="S269" s="84">
        <v>19.170000000000002</v>
      </c>
    </row>
    <row r="270" spans="1:21" x14ac:dyDescent="0.25">
      <c r="A270" s="73">
        <v>60</v>
      </c>
      <c r="B270" s="74">
        <v>604793</v>
      </c>
      <c r="C270" s="75" t="s">
        <v>286</v>
      </c>
      <c r="D270" s="101">
        <v>62852604799</v>
      </c>
      <c r="E270" s="77">
        <v>50</v>
      </c>
      <c r="F270" s="78">
        <v>3600</v>
      </c>
      <c r="G270" s="79">
        <v>5.8999999999999997E-2</v>
      </c>
      <c r="H270" s="80">
        <v>5</v>
      </c>
      <c r="I270" s="80">
        <v>2.2999999999999998</v>
      </c>
      <c r="J270" s="81">
        <v>5</v>
      </c>
      <c r="K270" s="82">
        <v>3.258</v>
      </c>
      <c r="L270" s="80">
        <v>14.75</v>
      </c>
      <c r="M270" s="80">
        <v>11.25</v>
      </c>
      <c r="N270" s="83">
        <v>8</v>
      </c>
      <c r="O270" s="84">
        <f t="shared" si="4"/>
        <v>46.71</v>
      </c>
      <c r="P270" s="1" t="s">
        <v>313</v>
      </c>
      <c r="S270" s="84">
        <v>44.07</v>
      </c>
    </row>
    <row r="271" spans="1:21" x14ac:dyDescent="0.25">
      <c r="A271" s="73">
        <v>60</v>
      </c>
      <c r="B271" s="74">
        <v>604819</v>
      </c>
      <c r="C271" s="75" t="s">
        <v>287</v>
      </c>
      <c r="D271" s="76">
        <v>62852604812</v>
      </c>
      <c r="E271" s="77">
        <v>25</v>
      </c>
      <c r="F271" s="78">
        <v>1800</v>
      </c>
      <c r="G271" s="79">
        <v>0.09</v>
      </c>
      <c r="H271" s="80">
        <v>15.25</v>
      </c>
      <c r="I271" s="80">
        <v>15.25</v>
      </c>
      <c r="J271" s="81">
        <v>7.5</v>
      </c>
      <c r="K271" s="82">
        <v>2.5579999999999998</v>
      </c>
      <c r="L271" s="80">
        <v>14.75</v>
      </c>
      <c r="M271" s="80">
        <v>11.25</v>
      </c>
      <c r="N271" s="83">
        <v>8</v>
      </c>
      <c r="O271" s="84">
        <f t="shared" si="4"/>
        <v>78.790000000000006</v>
      </c>
      <c r="P271" s="1" t="s">
        <v>313</v>
      </c>
      <c r="S271" s="84">
        <v>74.33</v>
      </c>
    </row>
    <row r="272" spans="1:21" x14ac:dyDescent="0.25">
      <c r="A272" s="73">
        <v>60</v>
      </c>
      <c r="B272" s="74">
        <v>604850</v>
      </c>
      <c r="C272" s="75" t="s">
        <v>288</v>
      </c>
      <c r="D272" s="76">
        <v>62852604850</v>
      </c>
      <c r="E272" s="77">
        <v>25</v>
      </c>
      <c r="F272" s="78">
        <v>900</v>
      </c>
      <c r="G272" s="79">
        <v>0.32900000000000001</v>
      </c>
      <c r="H272" s="80">
        <v>15.25</v>
      </c>
      <c r="I272" s="80">
        <v>15.25</v>
      </c>
      <c r="J272" s="81">
        <v>18.5</v>
      </c>
      <c r="K272" s="82">
        <v>8.8800000000000008</v>
      </c>
      <c r="L272" s="80">
        <v>19.5</v>
      </c>
      <c r="M272" s="80">
        <v>15.5</v>
      </c>
      <c r="N272" s="83">
        <v>14.25</v>
      </c>
      <c r="O272" s="84">
        <f t="shared" si="4"/>
        <v>251.38</v>
      </c>
      <c r="P272" s="1" t="s">
        <v>313</v>
      </c>
      <c r="S272" s="84">
        <v>237.15</v>
      </c>
    </row>
    <row r="273" spans="1:19" x14ac:dyDescent="0.25">
      <c r="A273" s="73">
        <v>60</v>
      </c>
      <c r="B273" s="74">
        <v>604918</v>
      </c>
      <c r="C273" s="75" t="s">
        <v>289</v>
      </c>
      <c r="D273" s="76">
        <v>62852604911</v>
      </c>
      <c r="E273" s="77">
        <v>25</v>
      </c>
      <c r="F273" s="78">
        <v>1200</v>
      </c>
      <c r="G273" s="79">
        <v>0.187</v>
      </c>
      <c r="H273" s="80">
        <v>4</v>
      </c>
      <c r="I273" s="80">
        <v>6.3</v>
      </c>
      <c r="J273" s="81">
        <v>4</v>
      </c>
      <c r="K273" s="82">
        <v>5.3520000000000003</v>
      </c>
      <c r="L273" s="80">
        <v>22.5</v>
      </c>
      <c r="M273" s="80">
        <v>11.25</v>
      </c>
      <c r="N273" s="83">
        <v>12</v>
      </c>
      <c r="O273" s="84">
        <f t="shared" si="4"/>
        <v>199.81</v>
      </c>
      <c r="P273" s="1" t="s">
        <v>313</v>
      </c>
      <c r="S273" s="84">
        <v>188.5</v>
      </c>
    </row>
    <row r="274" spans="1:19" x14ac:dyDescent="0.25">
      <c r="A274" s="73">
        <v>60</v>
      </c>
      <c r="B274" s="74">
        <v>604926</v>
      </c>
      <c r="C274" s="75" t="s">
        <v>290</v>
      </c>
      <c r="D274" s="102">
        <v>62852604928</v>
      </c>
      <c r="E274" s="77">
        <v>10</v>
      </c>
      <c r="F274" s="78">
        <v>320</v>
      </c>
      <c r="G274" s="79">
        <v>0.56999999999999995</v>
      </c>
      <c r="H274" s="80">
        <v>6</v>
      </c>
      <c r="I274" s="80">
        <v>9</v>
      </c>
      <c r="J274" s="81">
        <v>6</v>
      </c>
      <c r="K274" s="82">
        <v>6.3769999999999998</v>
      </c>
      <c r="L274" s="80">
        <v>22.5</v>
      </c>
      <c r="M274" s="80">
        <v>11.25</v>
      </c>
      <c r="N274" s="83">
        <v>12</v>
      </c>
      <c r="O274" s="84">
        <f t="shared" si="4"/>
        <v>630.72</v>
      </c>
      <c r="P274" s="1" t="s">
        <v>313</v>
      </c>
      <c r="S274" s="84">
        <v>595.02</v>
      </c>
    </row>
    <row r="275" spans="1:19" x14ac:dyDescent="0.25">
      <c r="A275" s="73">
        <v>60</v>
      </c>
      <c r="B275" s="74">
        <v>604967</v>
      </c>
      <c r="C275" s="75" t="s">
        <v>291</v>
      </c>
      <c r="D275" s="76">
        <v>62852604966</v>
      </c>
      <c r="E275" s="77">
        <v>50</v>
      </c>
      <c r="F275" s="78">
        <v>3600</v>
      </c>
      <c r="G275" s="79">
        <v>5.8999999999999997E-2</v>
      </c>
      <c r="H275" s="80">
        <v>0</v>
      </c>
      <c r="I275" s="80">
        <v>0</v>
      </c>
      <c r="J275" s="81">
        <v>0</v>
      </c>
      <c r="K275" s="82">
        <v>3.258</v>
      </c>
      <c r="L275" s="80">
        <v>14.75</v>
      </c>
      <c r="M275" s="80">
        <v>11.25</v>
      </c>
      <c r="N275" s="83">
        <v>8</v>
      </c>
      <c r="O275" s="84">
        <f t="shared" si="4"/>
        <v>156.62</v>
      </c>
      <c r="P275" s="1" t="s">
        <v>313</v>
      </c>
      <c r="S275" s="84">
        <v>147.75</v>
      </c>
    </row>
    <row r="276" spans="1:19" x14ac:dyDescent="0.25">
      <c r="A276" s="73">
        <v>60</v>
      </c>
      <c r="B276" s="74">
        <v>605022</v>
      </c>
      <c r="C276" s="75" t="s">
        <v>292</v>
      </c>
      <c r="D276" s="76">
        <v>62852605024</v>
      </c>
      <c r="E276" s="77">
        <v>20</v>
      </c>
      <c r="F276" s="78">
        <v>960</v>
      </c>
      <c r="G276" s="79">
        <v>0.14000000000000001</v>
      </c>
      <c r="H276" s="80">
        <v>6.5</v>
      </c>
      <c r="I276" s="80">
        <v>5.3</v>
      </c>
      <c r="J276" s="81">
        <v>6.5</v>
      </c>
      <c r="K276" s="82">
        <v>3.19</v>
      </c>
      <c r="L276" s="80">
        <v>14.75</v>
      </c>
      <c r="M276" s="80">
        <v>11.25</v>
      </c>
      <c r="N276" s="83">
        <v>12</v>
      </c>
      <c r="O276" s="84">
        <f t="shared" si="4"/>
        <v>121.54</v>
      </c>
      <c r="P276" s="1" t="s">
        <v>313</v>
      </c>
      <c r="S276" s="84">
        <v>114.66</v>
      </c>
    </row>
    <row r="277" spans="1:19" x14ac:dyDescent="0.25">
      <c r="A277" s="73">
        <v>60</v>
      </c>
      <c r="B277" s="74">
        <v>605030</v>
      </c>
      <c r="C277" s="75" t="s">
        <v>293</v>
      </c>
      <c r="D277" s="76">
        <v>62852605031</v>
      </c>
      <c r="E277" s="77">
        <v>25</v>
      </c>
      <c r="F277" s="78">
        <v>3600</v>
      </c>
      <c r="G277" s="79">
        <v>6.0999999999999999E-2</v>
      </c>
      <c r="H277" s="80">
        <v>15.25</v>
      </c>
      <c r="I277" s="80">
        <v>7.75</v>
      </c>
      <c r="J277" s="81">
        <v>6.5</v>
      </c>
      <c r="K277" s="82">
        <v>1.71</v>
      </c>
      <c r="L277" s="80">
        <v>11.25</v>
      </c>
      <c r="M277" s="80">
        <v>7.5</v>
      </c>
      <c r="N277" s="83">
        <v>8.25</v>
      </c>
      <c r="O277" s="84">
        <f t="shared" si="4"/>
        <v>107.33</v>
      </c>
      <c r="P277" s="1" t="s">
        <v>313</v>
      </c>
      <c r="S277" s="84">
        <v>101.25</v>
      </c>
    </row>
    <row r="278" spans="1:19" x14ac:dyDescent="0.25">
      <c r="A278" s="73">
        <v>60</v>
      </c>
      <c r="B278" s="74">
        <v>605048</v>
      </c>
      <c r="C278" s="75" t="s">
        <v>294</v>
      </c>
      <c r="D278" s="76">
        <v>62852605048</v>
      </c>
      <c r="E278" s="77">
        <v>10</v>
      </c>
      <c r="F278" s="78">
        <v>480</v>
      </c>
      <c r="G278" s="79">
        <v>0.35299999999999998</v>
      </c>
      <c r="H278" s="80">
        <v>0</v>
      </c>
      <c r="I278" s="80">
        <v>0</v>
      </c>
      <c r="J278" s="81">
        <v>0</v>
      </c>
      <c r="K278" s="82">
        <v>3.92</v>
      </c>
      <c r="L278" s="80">
        <v>14.75</v>
      </c>
      <c r="M278" s="80">
        <v>11.25</v>
      </c>
      <c r="N278" s="83">
        <v>12</v>
      </c>
      <c r="O278" s="84">
        <f t="shared" si="4"/>
        <v>287.48</v>
      </c>
      <c r="P278" s="1" t="s">
        <v>313</v>
      </c>
      <c r="S278" s="84">
        <v>271.20999999999998</v>
      </c>
    </row>
    <row r="279" spans="1:19" x14ac:dyDescent="0.25">
      <c r="A279" s="73">
        <v>60</v>
      </c>
      <c r="B279" s="74">
        <v>605089</v>
      </c>
      <c r="C279" s="75" t="s">
        <v>295</v>
      </c>
      <c r="D279" s="76">
        <v>62852605086</v>
      </c>
      <c r="E279" s="77">
        <v>20</v>
      </c>
      <c r="F279" s="78">
        <v>960</v>
      </c>
      <c r="G279" s="79">
        <v>0.218</v>
      </c>
      <c r="H279" s="80">
        <v>6.5</v>
      </c>
      <c r="I279" s="80">
        <v>6</v>
      </c>
      <c r="J279" s="81">
        <v>6.5</v>
      </c>
      <c r="K279" s="82">
        <v>4.75</v>
      </c>
      <c r="L279" s="80">
        <v>14.75</v>
      </c>
      <c r="M279" s="80">
        <v>11.25</v>
      </c>
      <c r="N279" s="83">
        <v>12</v>
      </c>
      <c r="O279" s="84">
        <f t="shared" si="4"/>
        <v>103.71</v>
      </c>
      <c r="P279" s="1" t="s">
        <v>313</v>
      </c>
      <c r="S279" s="84">
        <v>97.84</v>
      </c>
    </row>
    <row r="280" spans="1:19" x14ac:dyDescent="0.25">
      <c r="A280" s="73">
        <v>60</v>
      </c>
      <c r="B280" s="74">
        <v>605139</v>
      </c>
      <c r="C280" s="75" t="s">
        <v>296</v>
      </c>
      <c r="D280" s="76">
        <v>62852605130</v>
      </c>
      <c r="E280" s="77">
        <v>5</v>
      </c>
      <c r="F280" s="78">
        <v>240</v>
      </c>
      <c r="G280" s="79">
        <v>0.63700000000000001</v>
      </c>
      <c r="H280" s="80">
        <v>15.25</v>
      </c>
      <c r="I280" s="80">
        <v>15.5</v>
      </c>
      <c r="J280" s="81">
        <v>13</v>
      </c>
      <c r="K280" s="82">
        <v>3.8620000000000001</v>
      </c>
      <c r="L280" s="80">
        <v>22.5</v>
      </c>
      <c r="M280" s="80">
        <v>11.25</v>
      </c>
      <c r="N280" s="83">
        <v>12</v>
      </c>
      <c r="O280" s="84">
        <f t="shared" si="4"/>
        <v>463.33</v>
      </c>
      <c r="P280" s="1" t="s">
        <v>313</v>
      </c>
      <c r="S280" s="84">
        <v>437.1</v>
      </c>
    </row>
    <row r="281" spans="1:19" x14ac:dyDescent="0.25">
      <c r="A281" s="73">
        <v>60</v>
      </c>
      <c r="B281" s="74">
        <v>605147</v>
      </c>
      <c r="C281" s="75" t="s">
        <v>297</v>
      </c>
      <c r="D281" s="76">
        <v>62852605147</v>
      </c>
      <c r="E281" s="77">
        <v>5</v>
      </c>
      <c r="F281" s="78">
        <v>90</v>
      </c>
      <c r="G281" s="79">
        <v>1.1819999999999999</v>
      </c>
      <c r="H281" s="80">
        <v>15.25</v>
      </c>
      <c r="I281" s="80">
        <v>15.25</v>
      </c>
      <c r="J281" s="81">
        <v>18.5</v>
      </c>
      <c r="K281" s="82">
        <v>6.7089999999999996</v>
      </c>
      <c r="L281" s="80">
        <v>22.5</v>
      </c>
      <c r="M281" s="80">
        <v>14.75</v>
      </c>
      <c r="N281" s="83">
        <v>16</v>
      </c>
      <c r="O281" s="84">
        <f t="shared" si="4"/>
        <v>923.56</v>
      </c>
      <c r="P281" s="1" t="s">
        <v>313</v>
      </c>
      <c r="S281" s="84">
        <v>871.28</v>
      </c>
    </row>
    <row r="282" spans="1:19" x14ac:dyDescent="0.25">
      <c r="A282" s="73">
        <v>60</v>
      </c>
      <c r="B282" s="74">
        <v>605162</v>
      </c>
      <c r="C282" s="75" t="s">
        <v>298</v>
      </c>
      <c r="D282" s="76">
        <v>62852605161</v>
      </c>
      <c r="E282" s="77">
        <v>25</v>
      </c>
      <c r="F282" s="78">
        <v>1200</v>
      </c>
      <c r="G282" s="79">
        <v>0.184</v>
      </c>
      <c r="H282" s="80">
        <v>0</v>
      </c>
      <c r="I282" s="80">
        <v>0</v>
      </c>
      <c r="J282" s="81">
        <v>0</v>
      </c>
      <c r="K282" s="82">
        <v>4.99</v>
      </c>
      <c r="L282" s="80">
        <v>14.75</v>
      </c>
      <c r="M282" s="80">
        <v>11.25</v>
      </c>
      <c r="N282" s="83">
        <v>12</v>
      </c>
      <c r="O282" s="84">
        <f t="shared" si="4"/>
        <v>168.59</v>
      </c>
      <c r="P282" s="1" t="s">
        <v>313</v>
      </c>
      <c r="S282" s="84">
        <v>159.05000000000001</v>
      </c>
    </row>
    <row r="283" spans="1:19" x14ac:dyDescent="0.25">
      <c r="A283" s="73">
        <v>60</v>
      </c>
      <c r="B283" s="74">
        <v>605170</v>
      </c>
      <c r="C283" s="75" t="s">
        <v>299</v>
      </c>
      <c r="D283" s="76">
        <v>62852605178</v>
      </c>
      <c r="E283" s="77">
        <v>25</v>
      </c>
      <c r="F283" s="78">
        <v>900</v>
      </c>
      <c r="G283" s="79">
        <v>0.26400000000000001</v>
      </c>
      <c r="H283" s="80">
        <v>0</v>
      </c>
      <c r="I283" s="80">
        <v>0</v>
      </c>
      <c r="J283" s="81">
        <v>0</v>
      </c>
      <c r="K283" s="82">
        <v>7.2770000000000001</v>
      </c>
      <c r="L283" s="80">
        <v>22.5</v>
      </c>
      <c r="M283" s="80">
        <v>11.25</v>
      </c>
      <c r="N283" s="83">
        <v>12</v>
      </c>
      <c r="O283" s="84">
        <f t="shared" si="4"/>
        <v>182.74</v>
      </c>
      <c r="P283" s="1" t="s">
        <v>313</v>
      </c>
      <c r="S283" s="84">
        <v>172.4</v>
      </c>
    </row>
    <row r="284" spans="1:19" x14ac:dyDescent="0.25">
      <c r="A284" s="73">
        <v>60</v>
      </c>
      <c r="B284" s="74">
        <v>605188</v>
      </c>
      <c r="C284" s="75" t="s">
        <v>300</v>
      </c>
      <c r="D284" s="76">
        <v>62852605185</v>
      </c>
      <c r="E284" s="77">
        <v>5</v>
      </c>
      <c r="F284" s="78">
        <v>240</v>
      </c>
      <c r="G284" s="79">
        <v>0.68300000000000005</v>
      </c>
      <c r="H284" s="80">
        <v>5.25</v>
      </c>
      <c r="I284" s="80">
        <v>9.5</v>
      </c>
      <c r="J284" s="81">
        <v>8</v>
      </c>
      <c r="K284" s="82">
        <v>3.8050000000000002</v>
      </c>
      <c r="L284" s="80">
        <v>14.75</v>
      </c>
      <c r="M284" s="80">
        <v>11.25</v>
      </c>
      <c r="N284" s="83">
        <v>12</v>
      </c>
      <c r="O284" s="84">
        <f t="shared" si="4"/>
        <v>307.25</v>
      </c>
      <c r="P284" s="1" t="s">
        <v>313</v>
      </c>
      <c r="S284" s="84">
        <v>289.86</v>
      </c>
    </row>
    <row r="285" spans="1:19" x14ac:dyDescent="0.25">
      <c r="A285" s="73">
        <v>60</v>
      </c>
      <c r="B285" s="74">
        <v>605279</v>
      </c>
      <c r="C285" s="75" t="s">
        <v>301</v>
      </c>
      <c r="D285" s="76">
        <v>62852605277</v>
      </c>
      <c r="E285" s="77">
        <v>4</v>
      </c>
      <c r="F285" s="78">
        <v>72</v>
      </c>
      <c r="G285" s="79">
        <v>2.1949999999999998</v>
      </c>
      <c r="H285" s="80">
        <v>13</v>
      </c>
      <c r="I285" s="80">
        <v>14.5</v>
      </c>
      <c r="J285" s="81">
        <v>13</v>
      </c>
      <c r="K285" s="82">
        <v>9.5790000000000006</v>
      </c>
      <c r="L285" s="80">
        <v>22.5</v>
      </c>
      <c r="M285" s="80">
        <v>14.75</v>
      </c>
      <c r="N285" s="83">
        <v>16</v>
      </c>
      <c r="O285" s="84">
        <f t="shared" si="4"/>
        <v>1549.49</v>
      </c>
      <c r="P285" s="1" t="s">
        <v>313</v>
      </c>
      <c r="S285" s="84">
        <v>1461.78</v>
      </c>
    </row>
    <row r="286" spans="1:19" x14ac:dyDescent="0.25">
      <c r="A286" s="73">
        <v>60</v>
      </c>
      <c r="B286" s="74">
        <v>605287</v>
      </c>
      <c r="C286" s="75" t="s">
        <v>302</v>
      </c>
      <c r="D286" s="76">
        <v>62852605284</v>
      </c>
      <c r="E286" s="77">
        <v>20</v>
      </c>
      <c r="F286" s="78">
        <v>640</v>
      </c>
      <c r="G286" s="79">
        <v>0.29199999999999998</v>
      </c>
      <c r="H286" s="80">
        <v>15.25</v>
      </c>
      <c r="I286" s="80">
        <v>15.5</v>
      </c>
      <c r="J286" s="81">
        <v>13</v>
      </c>
      <c r="K286" s="82">
        <v>6.5170000000000003</v>
      </c>
      <c r="L286" s="80">
        <v>22.5</v>
      </c>
      <c r="M286" s="80">
        <v>11.25</v>
      </c>
      <c r="N286" s="83">
        <v>12</v>
      </c>
      <c r="O286" s="84">
        <f t="shared" si="4"/>
        <v>241.76</v>
      </c>
      <c r="P286" s="1" t="s">
        <v>313</v>
      </c>
      <c r="S286" s="84">
        <v>228.08</v>
      </c>
    </row>
    <row r="287" spans="1:19" x14ac:dyDescent="0.25">
      <c r="A287" s="73">
        <v>60</v>
      </c>
      <c r="B287" s="74">
        <v>605295</v>
      </c>
      <c r="C287" s="75" t="s">
        <v>303</v>
      </c>
      <c r="D287" s="76">
        <v>62852605291</v>
      </c>
      <c r="E287" s="77">
        <v>25</v>
      </c>
      <c r="F287" s="78">
        <v>450</v>
      </c>
      <c r="G287" s="79">
        <v>0.318</v>
      </c>
      <c r="H287" s="80">
        <v>0</v>
      </c>
      <c r="I287" s="80">
        <v>0</v>
      </c>
      <c r="J287" s="81">
        <v>0</v>
      </c>
      <c r="K287" s="82">
        <v>8.7490000000000006</v>
      </c>
      <c r="L287" s="80">
        <v>22.5</v>
      </c>
      <c r="M287" s="80">
        <v>14.75</v>
      </c>
      <c r="N287" s="83">
        <v>16</v>
      </c>
      <c r="O287" s="84">
        <f t="shared" si="4"/>
        <v>254.1</v>
      </c>
      <c r="P287" s="1" t="s">
        <v>313</v>
      </c>
      <c r="S287" s="84">
        <v>239.72</v>
      </c>
    </row>
    <row r="288" spans="1:19" x14ac:dyDescent="0.25">
      <c r="A288" s="73">
        <v>60</v>
      </c>
      <c r="B288" s="74">
        <v>605303</v>
      </c>
      <c r="C288" s="75" t="s">
        <v>304</v>
      </c>
      <c r="D288" s="76">
        <v>62852605307</v>
      </c>
      <c r="E288" s="77">
        <v>25</v>
      </c>
      <c r="F288" s="78">
        <v>800</v>
      </c>
      <c r="G288" s="79">
        <v>0.216</v>
      </c>
      <c r="H288" s="80">
        <v>7</v>
      </c>
      <c r="I288" s="80">
        <v>3</v>
      </c>
      <c r="J288" s="81">
        <v>5</v>
      </c>
      <c r="K288" s="82">
        <v>6.077</v>
      </c>
      <c r="L288" s="80">
        <v>22.5</v>
      </c>
      <c r="M288" s="80">
        <v>11.25</v>
      </c>
      <c r="N288" s="83">
        <v>12</v>
      </c>
      <c r="O288" s="84">
        <f t="shared" si="4"/>
        <v>164.91</v>
      </c>
      <c r="P288" s="1" t="s">
        <v>313</v>
      </c>
      <c r="S288" s="84">
        <v>155.58000000000001</v>
      </c>
    </row>
    <row r="289" spans="1:19" x14ac:dyDescent="0.25">
      <c r="A289" s="73">
        <v>60</v>
      </c>
      <c r="B289" s="74">
        <v>605311</v>
      </c>
      <c r="C289" s="75" t="s">
        <v>305</v>
      </c>
      <c r="D289" s="76">
        <v>62852605314</v>
      </c>
      <c r="E289" s="77">
        <v>10</v>
      </c>
      <c r="F289" s="78">
        <v>180</v>
      </c>
      <c r="G289" s="79">
        <v>0.84199999999999997</v>
      </c>
      <c r="H289" s="80">
        <v>15.25</v>
      </c>
      <c r="I289" s="80">
        <v>15.25</v>
      </c>
      <c r="J289" s="81">
        <v>18.5</v>
      </c>
      <c r="K289" s="82">
        <v>9.2189999999999994</v>
      </c>
      <c r="L289" s="80">
        <v>22.5</v>
      </c>
      <c r="M289" s="80">
        <v>14.75</v>
      </c>
      <c r="N289" s="83">
        <v>16</v>
      </c>
      <c r="O289" s="84">
        <f t="shared" si="4"/>
        <v>558.54</v>
      </c>
      <c r="P289" s="1" t="s">
        <v>313</v>
      </c>
      <c r="S289" s="84">
        <v>526.91999999999996</v>
      </c>
    </row>
    <row r="290" spans="1:19" x14ac:dyDescent="0.25">
      <c r="A290" s="73">
        <v>60</v>
      </c>
      <c r="B290" s="74">
        <v>605329</v>
      </c>
      <c r="C290" s="75" t="s">
        <v>306</v>
      </c>
      <c r="D290" s="102">
        <v>62852605321</v>
      </c>
      <c r="E290" s="77">
        <v>5</v>
      </c>
      <c r="F290" s="78">
        <v>160</v>
      </c>
      <c r="G290" s="79">
        <v>0.92700000000000005</v>
      </c>
      <c r="H290" s="80">
        <v>15.25</v>
      </c>
      <c r="I290" s="80">
        <v>15.25</v>
      </c>
      <c r="J290" s="81">
        <v>18.5</v>
      </c>
      <c r="K290" s="82">
        <v>5.3120000000000003</v>
      </c>
      <c r="L290" s="80">
        <v>22.5</v>
      </c>
      <c r="M290" s="80">
        <v>11.25</v>
      </c>
      <c r="N290" s="83">
        <v>12</v>
      </c>
      <c r="O290" s="84">
        <f t="shared" si="4"/>
        <v>669.25</v>
      </c>
      <c r="P290" s="1" t="s">
        <v>313</v>
      </c>
      <c r="S290" s="84">
        <v>631.37</v>
      </c>
    </row>
    <row r="291" spans="1:19" x14ac:dyDescent="0.25">
      <c r="A291" s="73">
        <v>60</v>
      </c>
      <c r="B291" s="74">
        <v>605352</v>
      </c>
      <c r="C291" s="75" t="s">
        <v>307</v>
      </c>
      <c r="D291" s="101">
        <v>62852605352</v>
      </c>
      <c r="E291" s="77">
        <v>15</v>
      </c>
      <c r="F291" s="78">
        <v>1440</v>
      </c>
      <c r="G291" s="79">
        <v>0.27700000000000002</v>
      </c>
      <c r="H291" s="80">
        <v>0</v>
      </c>
      <c r="I291" s="80">
        <v>0</v>
      </c>
      <c r="J291" s="81">
        <v>0</v>
      </c>
      <c r="K291" s="82">
        <v>4.4669999999999996</v>
      </c>
      <c r="L291" s="80">
        <v>19.5</v>
      </c>
      <c r="M291" s="80">
        <v>7.75</v>
      </c>
      <c r="N291" s="83">
        <v>10.5</v>
      </c>
      <c r="O291" s="84">
        <f t="shared" si="4"/>
        <v>294.98</v>
      </c>
      <c r="P291" s="1" t="s">
        <v>313</v>
      </c>
      <c r="S291" s="84">
        <v>278.27999999999997</v>
      </c>
    </row>
    <row r="292" spans="1:19" x14ac:dyDescent="0.25">
      <c r="A292" s="73">
        <v>60</v>
      </c>
      <c r="B292" s="74">
        <v>605360</v>
      </c>
      <c r="C292" s="75" t="s">
        <v>308</v>
      </c>
      <c r="D292" s="99">
        <v>62852605369</v>
      </c>
      <c r="E292" s="77">
        <v>10</v>
      </c>
      <c r="F292" s="78">
        <v>720</v>
      </c>
      <c r="G292" s="79">
        <v>0.36899999999999999</v>
      </c>
      <c r="H292" s="80">
        <v>15.25</v>
      </c>
      <c r="I292" s="80">
        <v>15.25</v>
      </c>
      <c r="J292" s="81">
        <v>6.5</v>
      </c>
      <c r="K292" s="82">
        <v>3.9980000000000002</v>
      </c>
      <c r="L292" s="80">
        <v>14.75</v>
      </c>
      <c r="M292" s="80">
        <v>11.25</v>
      </c>
      <c r="N292" s="83">
        <v>8</v>
      </c>
      <c r="O292" s="84">
        <f t="shared" si="4"/>
        <v>357.77</v>
      </c>
      <c r="P292" s="1" t="s">
        <v>313</v>
      </c>
      <c r="S292" s="84">
        <v>337.52</v>
      </c>
    </row>
    <row r="293" spans="1:19" x14ac:dyDescent="0.25">
      <c r="A293" s="73">
        <v>60</v>
      </c>
      <c r="B293" s="74">
        <v>605386</v>
      </c>
      <c r="C293" s="75" t="s">
        <v>309</v>
      </c>
      <c r="D293" s="76">
        <v>62852605383</v>
      </c>
      <c r="E293" s="77">
        <v>10</v>
      </c>
      <c r="F293" s="78">
        <v>720</v>
      </c>
      <c r="G293" s="79">
        <v>0.217</v>
      </c>
      <c r="H293" s="80">
        <v>15.25</v>
      </c>
      <c r="I293" s="80">
        <v>15.25</v>
      </c>
      <c r="J293" s="81">
        <v>6.5</v>
      </c>
      <c r="K293" s="82">
        <v>2.4780000000000002</v>
      </c>
      <c r="L293" s="80">
        <v>14.75</v>
      </c>
      <c r="M293" s="80">
        <v>11.25</v>
      </c>
      <c r="N293" s="83">
        <v>8</v>
      </c>
      <c r="O293" s="84">
        <f t="shared" si="4"/>
        <v>120.55</v>
      </c>
      <c r="P293" s="1" t="s">
        <v>313</v>
      </c>
      <c r="S293" s="84">
        <v>113.73</v>
      </c>
    </row>
    <row r="294" spans="1:19" x14ac:dyDescent="0.25">
      <c r="A294" s="73">
        <v>60</v>
      </c>
      <c r="B294" s="74">
        <v>605394</v>
      </c>
      <c r="C294" s="75" t="s">
        <v>310</v>
      </c>
      <c r="D294" s="76">
        <v>62852605390</v>
      </c>
      <c r="E294" s="77">
        <v>10</v>
      </c>
      <c r="F294" s="78">
        <v>320</v>
      </c>
      <c r="G294" s="79">
        <v>0.11600000000000001</v>
      </c>
      <c r="H294" s="80">
        <v>15.25</v>
      </c>
      <c r="I294" s="80">
        <v>15.5</v>
      </c>
      <c r="J294" s="81">
        <v>13</v>
      </c>
      <c r="K294" s="82">
        <v>1.837</v>
      </c>
      <c r="L294" s="80">
        <v>22.5</v>
      </c>
      <c r="M294" s="80">
        <v>11.25</v>
      </c>
      <c r="N294" s="83">
        <v>12</v>
      </c>
      <c r="O294" s="84">
        <f t="shared" si="4"/>
        <v>749.44</v>
      </c>
      <c r="P294" s="1" t="s">
        <v>313</v>
      </c>
      <c r="S294" s="84">
        <v>707.02</v>
      </c>
    </row>
    <row r="295" spans="1:19" x14ac:dyDescent="0.25">
      <c r="A295" s="73">
        <v>60</v>
      </c>
      <c r="B295" s="74">
        <v>605402</v>
      </c>
      <c r="C295" s="75" t="s">
        <v>311</v>
      </c>
      <c r="D295" s="76">
        <v>62852605406</v>
      </c>
      <c r="E295" s="77">
        <v>5</v>
      </c>
      <c r="F295" s="78">
        <v>160</v>
      </c>
      <c r="G295" s="79">
        <v>1.143</v>
      </c>
      <c r="H295" s="80">
        <v>22.5</v>
      </c>
      <c r="I295" s="80">
        <v>5</v>
      </c>
      <c r="J295" s="81">
        <v>22.5</v>
      </c>
      <c r="K295" s="82">
        <v>6.3920000000000003</v>
      </c>
      <c r="L295" s="80">
        <v>22.5</v>
      </c>
      <c r="M295" s="80">
        <v>11.25</v>
      </c>
      <c r="N295" s="83">
        <v>12</v>
      </c>
      <c r="O295" s="84">
        <f t="shared" si="4"/>
        <v>1353.85</v>
      </c>
      <c r="P295" s="1" t="s">
        <v>313</v>
      </c>
      <c r="S295" s="84">
        <v>1277.22</v>
      </c>
    </row>
    <row r="296" spans="1:19" x14ac:dyDescent="0.25">
      <c r="A296" s="73">
        <v>60</v>
      </c>
      <c r="B296" s="74">
        <v>605543</v>
      </c>
      <c r="C296" s="75" t="s">
        <v>206</v>
      </c>
      <c r="D296" s="76">
        <v>62852605543</v>
      </c>
      <c r="E296" s="77">
        <v>35</v>
      </c>
      <c r="F296" s="78">
        <v>1680</v>
      </c>
      <c r="G296" s="79">
        <v>0.156</v>
      </c>
      <c r="H296" s="80">
        <v>0</v>
      </c>
      <c r="I296" s="80">
        <v>0</v>
      </c>
      <c r="J296" s="81">
        <v>0</v>
      </c>
      <c r="K296" s="82">
        <v>5.85</v>
      </c>
      <c r="L296" s="80">
        <v>14.75</v>
      </c>
      <c r="M296" s="80">
        <v>11.25</v>
      </c>
      <c r="N296" s="83">
        <v>12</v>
      </c>
      <c r="O296" s="84">
        <f t="shared" si="4"/>
        <v>96.48</v>
      </c>
      <c r="P296" s="1" t="s">
        <v>313</v>
      </c>
      <c r="S296" s="84">
        <v>91.02</v>
      </c>
    </row>
    <row r="297" spans="1:19" x14ac:dyDescent="0.25">
      <c r="A297" s="73">
        <v>60</v>
      </c>
      <c r="B297" s="74">
        <v>610147</v>
      </c>
      <c r="C297" s="75" t="s">
        <v>207</v>
      </c>
      <c r="D297" s="76">
        <v>62852610141</v>
      </c>
      <c r="E297" s="77">
        <v>50</v>
      </c>
      <c r="F297" s="78">
        <v>10200</v>
      </c>
      <c r="G297" s="79">
        <v>4.3999999999999997E-2</v>
      </c>
      <c r="H297" s="80">
        <v>1</v>
      </c>
      <c r="I297" s="80">
        <v>2.2999999999999998</v>
      </c>
      <c r="J297" s="81">
        <v>1</v>
      </c>
      <c r="K297" s="82">
        <v>2.42</v>
      </c>
      <c r="L297" s="80">
        <v>19.5</v>
      </c>
      <c r="M297" s="80">
        <v>7.75</v>
      </c>
      <c r="N297" s="83">
        <v>5</v>
      </c>
      <c r="O297" s="84">
        <f t="shared" si="4"/>
        <v>32.29</v>
      </c>
      <c r="P297" s="1" t="s">
        <v>313</v>
      </c>
      <c r="S297" s="84">
        <v>30.46</v>
      </c>
    </row>
    <row r="298" spans="1:19" x14ac:dyDescent="0.25">
      <c r="A298" s="73">
        <v>60</v>
      </c>
      <c r="B298" s="74">
        <v>602581</v>
      </c>
      <c r="C298" s="75" t="s">
        <v>179</v>
      </c>
      <c r="D298" s="102">
        <v>62852602580</v>
      </c>
      <c r="E298" s="77">
        <v>125</v>
      </c>
      <c r="F298" s="78">
        <v>25500</v>
      </c>
      <c r="G298" s="79">
        <v>1.0999999999999999E-2</v>
      </c>
      <c r="H298" s="80">
        <v>2.75</v>
      </c>
      <c r="I298" s="80">
        <v>2.75</v>
      </c>
      <c r="J298" s="81">
        <v>1.25</v>
      </c>
      <c r="K298" s="82">
        <v>1.595</v>
      </c>
      <c r="L298" s="80">
        <v>19.5</v>
      </c>
      <c r="M298" s="80">
        <v>7.75</v>
      </c>
      <c r="N298" s="83">
        <v>5</v>
      </c>
      <c r="O298" s="84">
        <f t="shared" si="4"/>
        <v>15.25</v>
      </c>
      <c r="P298" s="1" t="s">
        <v>313</v>
      </c>
      <c r="S298" s="84">
        <v>14.39</v>
      </c>
    </row>
    <row r="299" spans="1:19" x14ac:dyDescent="0.25">
      <c r="A299" s="73">
        <v>60</v>
      </c>
      <c r="B299" s="74">
        <v>602599</v>
      </c>
      <c r="C299" s="75" t="s">
        <v>180</v>
      </c>
      <c r="D299" s="102">
        <v>62852602597</v>
      </c>
      <c r="E299" s="77">
        <v>75</v>
      </c>
      <c r="F299" s="78">
        <v>10800</v>
      </c>
      <c r="G299" s="79">
        <v>1.2E-2</v>
      </c>
      <c r="H299" s="80">
        <v>2</v>
      </c>
      <c r="I299" s="80">
        <v>2</v>
      </c>
      <c r="J299" s="81">
        <v>1.5</v>
      </c>
      <c r="K299" s="82">
        <v>1.085</v>
      </c>
      <c r="L299" s="80">
        <v>11.25</v>
      </c>
      <c r="M299" s="80">
        <v>7.5</v>
      </c>
      <c r="N299" s="83">
        <v>8.25</v>
      </c>
      <c r="O299" s="84">
        <f t="shared" si="4"/>
        <v>17.73</v>
      </c>
      <c r="P299" s="1" t="s">
        <v>313</v>
      </c>
      <c r="S299" s="84">
        <v>16.73</v>
      </c>
    </row>
    <row r="300" spans="1:19" x14ac:dyDescent="0.25">
      <c r="A300" s="73">
        <v>60</v>
      </c>
      <c r="B300" s="74">
        <v>602607</v>
      </c>
      <c r="C300" s="75" t="s">
        <v>181</v>
      </c>
      <c r="D300" s="102">
        <v>62852602603</v>
      </c>
      <c r="E300" s="77">
        <v>40</v>
      </c>
      <c r="F300" s="78">
        <v>5760</v>
      </c>
      <c r="G300" s="79">
        <v>0.02</v>
      </c>
      <c r="H300" s="80">
        <v>2.75</v>
      </c>
      <c r="I300" s="80">
        <v>2.75</v>
      </c>
      <c r="J300" s="81">
        <v>1</v>
      </c>
      <c r="K300" s="82">
        <v>1.02</v>
      </c>
      <c r="L300" s="80">
        <v>19.5</v>
      </c>
      <c r="M300" s="80">
        <v>7.75</v>
      </c>
      <c r="N300" s="83">
        <v>5</v>
      </c>
      <c r="O300" s="84">
        <f t="shared" si="4"/>
        <v>19.649999999999999</v>
      </c>
      <c r="P300" s="1" t="s">
        <v>313</v>
      </c>
      <c r="S300" s="84">
        <v>18.54</v>
      </c>
    </row>
    <row r="301" spans="1:19" x14ac:dyDescent="0.25">
      <c r="A301" s="73">
        <v>60</v>
      </c>
      <c r="B301" s="74">
        <v>602615</v>
      </c>
      <c r="C301" s="75" t="s">
        <v>182</v>
      </c>
      <c r="D301" s="102">
        <v>62852602610</v>
      </c>
      <c r="E301" s="77">
        <v>35</v>
      </c>
      <c r="F301" s="78">
        <v>2520</v>
      </c>
      <c r="G301" s="79">
        <v>3.5000000000000003E-2</v>
      </c>
      <c r="H301" s="80">
        <v>4</v>
      </c>
      <c r="I301" s="80">
        <v>4</v>
      </c>
      <c r="J301" s="81">
        <v>2.75</v>
      </c>
      <c r="K301" s="82">
        <v>1.5329999999999999</v>
      </c>
      <c r="L301" s="80">
        <v>14.75</v>
      </c>
      <c r="M301" s="80">
        <v>11.25</v>
      </c>
      <c r="N301" s="83">
        <v>8</v>
      </c>
      <c r="O301" s="84">
        <f t="shared" si="4"/>
        <v>25.93</v>
      </c>
      <c r="P301" s="1" t="s">
        <v>313</v>
      </c>
      <c r="S301" s="84">
        <v>24.46</v>
      </c>
    </row>
    <row r="302" spans="1:19" ht="17.25" thickBot="1" x14ac:dyDescent="0.3">
      <c r="A302" s="103">
        <v>60</v>
      </c>
      <c r="B302" s="104">
        <v>602623</v>
      </c>
      <c r="C302" s="105" t="s">
        <v>183</v>
      </c>
      <c r="D302" s="106">
        <v>62852602627</v>
      </c>
      <c r="E302" s="107">
        <v>25</v>
      </c>
      <c r="F302" s="108">
        <v>1800</v>
      </c>
      <c r="G302" s="109">
        <v>5.2999999999999999E-2</v>
      </c>
      <c r="H302" s="110">
        <v>5</v>
      </c>
      <c r="I302" s="110">
        <v>5</v>
      </c>
      <c r="J302" s="111">
        <v>2</v>
      </c>
      <c r="K302" s="112">
        <v>1.633</v>
      </c>
      <c r="L302" s="110">
        <v>14.75</v>
      </c>
      <c r="M302" s="110">
        <v>11.25</v>
      </c>
      <c r="N302" s="113">
        <v>8</v>
      </c>
      <c r="O302" s="114">
        <f t="shared" si="4"/>
        <v>32.200000000000003</v>
      </c>
      <c r="P302" s="1" t="s">
        <v>313</v>
      </c>
      <c r="S302" s="114">
        <v>30.38</v>
      </c>
    </row>
    <row r="303" spans="1:19" x14ac:dyDescent="0.25"/>
    <row r="304" spans="1:19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</sheetData>
  <sheetProtection selectLockedCells="1"/>
  <printOptions horizontalCentered="1"/>
  <pageMargins left="0.31496062992126" right="0.196850393700787" top="0.59055118110236204" bottom="0.511811023622047" header="0.39370078740157499" footer="0.118110236220472"/>
  <pageSetup scale="53" fitToHeight="7" orientation="landscape" r:id="rId1"/>
  <headerFooter alignWithMargins="0">
    <oddHeader>&amp;C&amp;"-,Bold"&amp;12CANADA - &amp;F</oddHeader>
    <oddFooter>&amp;R&amp;10Page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USA-ABS-0424</vt:lpstr>
      <vt:lpstr>'USA-ABS-0424'!Print_Area</vt:lpstr>
      <vt:lpstr>'USA-ABS-0424'!Print_Titles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 Access</dc:creator>
  <cp:lastModifiedBy>Guy Boucard | Orbia (Wavin)</cp:lastModifiedBy>
  <cp:lastPrinted>2024-01-26T12:49:43Z</cp:lastPrinted>
  <dcterms:created xsi:type="dcterms:W3CDTF">2015-04-27T20:12:09Z</dcterms:created>
  <dcterms:modified xsi:type="dcterms:W3CDTF">2025-08-27T12:20:41Z</dcterms:modified>
</cp:coreProperties>
</file>